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activeTab="5"/>
  </bookViews>
  <sheets>
    <sheet name="прил№5" sheetId="1" r:id="rId1"/>
    <sheet name="прил.№ 6" sheetId="2" r:id="rId2"/>
    <sheet name="прил.№7" sheetId="3" r:id="rId3"/>
    <sheet name="прил.№8" sheetId="4" r:id="rId4"/>
    <sheet name="прил.9" sheetId="5" r:id="rId5"/>
    <sheet name="прил10" sheetId="6" r:id="rId6"/>
  </sheets>
  <definedNames/>
  <calcPr fullCalcOnLoad="1"/>
</workbook>
</file>

<file path=xl/sharedStrings.xml><?xml version="1.0" encoding="utf-8"?>
<sst xmlns="http://schemas.openxmlformats.org/spreadsheetml/2006/main" count="1561" uniqueCount="206">
  <si>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</si>
  <si>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</si>
  <si>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</si>
  <si>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</si>
  <si>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</si>
  <si>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</si>
  <si>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</si>
  <si>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</si>
  <si>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</si>
  <si>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</si>
  <si>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</si>
  <si>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</si>
  <si>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0103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</si>
  <si>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</si>
  <si>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</si>
  <si>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</si>
  <si>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</si>
  <si>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</si>
  <si>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</si>
  <si>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</si>
  <si>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</si>
  <si>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</si>
  <si>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</si>
  <si>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</si>
  <si>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</si>
  <si>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</si>
  <si>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Приложение № 7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</si>
  <si>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</si>
  <si>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</si>
  <si>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</si>
  <si>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</si>
  <si>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</si>
  <si>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Расходы на выплаты персоналу в целях обеспечения выполнения функций муниципальными органами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</si>
  <si>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</si>
  <si>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</si>
  <si>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</si>
  <si>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</si>
  <si>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</si>
  <si>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</si>
  <si>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Расходы на выплаты персоналу в целях обеспечения выполнения функций муниципальными органами, казенными учреждениями</t>
  </si>
  <si>
    <t>Резервные фонды</t>
  </si>
  <si>
    <t>Мероприятия по благоустройству территорий населенных пунктов</t>
  </si>
  <si>
    <t>0501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</si>
  <si>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</si>
  <si>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</si>
  <si>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</si>
  <si>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</si>
  <si>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Жилищное хозяйство</t>
  </si>
  <si>
    <t>1403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</si>
  <si>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</si>
  <si>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</si>
  <si>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</si>
  <si>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</si>
  <si>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>Организация и содержание мест захоронения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</si>
  <si>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</si>
  <si>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селького поселения и непрограммным направлениям деятельности), </t>
  </si>
  <si>
    <t>Приложение № 8</t>
  </si>
  <si>
    <t xml:space="preserve">(муниципальным программам сельского поселения и непрограммным направлениям деятельности), </t>
  </si>
  <si>
    <t>Приложение № 9</t>
  </si>
  <si>
    <t>Вед-во</t>
  </si>
  <si>
    <t>Приложение № 10</t>
  </si>
  <si>
    <t>791</t>
  </si>
  <si>
    <t xml:space="preserve">Ведомственная структура расходов  бюджета </t>
  </si>
  <si>
    <t>Приложение № 5</t>
  </si>
  <si>
    <t>Приложение №6</t>
  </si>
  <si>
    <t>Резервный фонд сельского поселения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</si>
  <si>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</si>
  <si>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</si>
  <si>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</si>
  <si>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</si>
  <si>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</si>
  <si>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</si>
  <si>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</si>
  <si>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</si>
  <si>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</si>
  <si>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</si>
  <si>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</si>
  <si>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</si>
  <si>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</si>
  <si>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</si>
  <si>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</si>
  <si>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</si>
  <si>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2050000000</t>
  </si>
  <si>
    <t>2050100000</t>
  </si>
  <si>
    <t>Основное мероприятие "Мероприятия по жилищному хозяйству"</t>
  </si>
  <si>
    <t>2030000000</t>
  </si>
  <si>
    <t>2030100000</t>
  </si>
  <si>
    <t>2030103610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</si>
  <si>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</si>
  <si>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</si>
  <si>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</si>
  <si>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</si>
  <si>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</si>
  <si>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</si>
  <si>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Основное мероприятие "Содержание мест захоронения"</t>
  </si>
  <si>
    <t>2030400000</t>
  </si>
  <si>
    <t>2030406400</t>
  </si>
  <si>
    <t>2030374040</t>
  </si>
  <si>
    <t>Администрация сельского поселения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</si>
  <si>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</si>
  <si>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</si>
  <si>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</si>
  <si>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</si>
  <si>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</si>
  <si>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</si>
  <si>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</si>
  <si>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>2022 год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</si>
  <si>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</si>
  <si>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</si>
  <si>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</si>
  <si>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</si>
  <si>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</si>
  <si>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</si>
  <si>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</si>
  <si>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</si>
  <si>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</si>
  <si>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</si>
  <si>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</si>
  <si>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0310</t>
  </si>
  <si>
    <t>Основное мероприятие "Обеспечение пожарной безопасности на территории"</t>
  </si>
  <si>
    <t>2040103150</t>
  </si>
  <si>
    <t>Мероприятия по развитию инфраструктуры объектов противопожарной службы</t>
  </si>
  <si>
    <t>2050124300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</si>
  <si>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</si>
  <si>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</si>
  <si>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</si>
  <si>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</si>
  <si>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</si>
  <si>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</si>
  <si>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</si>
  <si>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</si>
  <si>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</si>
  <si>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</si>
  <si>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</si>
  <si>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</si>
  <si>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</si>
  <si>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</si>
  <si>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</si>
  <si>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Другие вопросы в области национальной экономики</t>
  </si>
  <si>
    <t>Подпрограмма "Проведение землеустроительных мероприятий на территории сельских поселений муниципального района Чишминский район"</t>
  </si>
  <si>
    <t>Основное мероприятие "Проведение землеустроительных мероприятий на территории сельского поселения"</t>
  </si>
  <si>
    <t>Проведение работ по землеустройству</t>
  </si>
  <si>
    <t>2070000000</t>
  </si>
  <si>
    <t>2070100000</t>
  </si>
  <si>
    <t>2070103330</t>
  </si>
  <si>
    <t>0412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</si>
  <si>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</si>
  <si>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</si>
  <si>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</si>
  <si>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</si>
  <si>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</si>
  <si>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>Подпрограмма "Повышение эффективности деятельности органов местного самоуправления сельских поселений"</t>
  </si>
  <si>
    <t>УСЛОВНО УТВЕРЖДЕННЫЕ РАСХОДЫ</t>
  </si>
  <si>
    <t>9900</t>
  </si>
  <si>
    <t/>
  </si>
  <si>
    <t>Условно утвержденные расходы</t>
  </si>
  <si>
    <t>9999</t>
  </si>
  <si>
    <t>Непрограммные расходы</t>
  </si>
  <si>
    <t>Иные средства</t>
  </si>
  <si>
    <t>900</t>
  </si>
  <si>
    <t>9900000000</t>
  </si>
  <si>
    <t>9900099999</t>
  </si>
  <si>
    <t>Прочие межбюджетные трансферты общего характера</t>
  </si>
  <si>
    <t>Лесной   сельсовет</t>
  </si>
  <si>
    <t>Распределение бюджетных ассигнований селького поселения Лесной   сельсовет муниципального района Чишминский район Республики Башкортостан</t>
  </si>
  <si>
    <t>Муниципальная программа "Комплексное развитие территории сельского поселения Лесной  сельсовет муниципального района Чишминский район Республики Башкортостан"</t>
  </si>
  <si>
    <t>Подпрограмма "Повышение эффективности деятельности органов местного самоуправления сельского поселения Лесной  сельсовет"</t>
  </si>
  <si>
    <t>Муниципальная программа «Комплексное развитие территории сельского поселения Лесной  сельсовет муниципального района Чишминский район Республики Башкортостан»</t>
  </si>
  <si>
    <t>Подпрограмма "Управление муниицпальными финансами сельского поселения Лесной   сельсовет муниципального района Чишминский район РБ"</t>
  </si>
  <si>
    <t>Основное мероприятие "Резервный фонд сельского поселения Лесной   сельсовет"</t>
  </si>
  <si>
    <t>Подпрограмма "Управление и содержание имущества казны сельского поселения Лесной  сельсовет муниципального района Чишминский район"</t>
  </si>
  <si>
    <t>Подпрограмма "Осуществление государственных полномочий по первичному воинскому учету на территории сельского поселения Лесной   сельсовет муниципального района Чишминский район"</t>
  </si>
  <si>
    <t xml:space="preserve">Муниципальная программа «Комплексное развитие территории сельского поселения Лесной  сельсовет муниципального района Чишминский район Республики Башкортостан» </t>
  </si>
  <si>
    <t>Подпрограмма "Обеспечение пожарной безопасности на территории сельского поселения Лесной  сельсовет муниципального района Чишминский район"</t>
  </si>
  <si>
    <t>Подпрограмма "Модернизация и развитие автомобильных дорог общего пользования местного значения сельского поселения Лесной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</si>
  <si>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Лесной   сельсовет муниципального района Чишминский район" </t>
  </si>
  <si>
    <t>Подпрограмма "Жилищно-коммунальное хозяйство и благоустройство территории сельского поселения Лесной   сельсовет муниципального района Чишминский район"</t>
  </si>
  <si>
    <t>Лесной  сельсовет</t>
  </si>
  <si>
    <t>Распределение бюджетных ассигнований селького поселения Лесной  сельсовет муниципального района Чишминский район Республики Башкортостан</t>
  </si>
  <si>
    <t>Подпрограмма "Управление муниицпальными финансами сельского поселения Лесной  сельсовет муниципального района Чишминский район РБ"</t>
  </si>
  <si>
    <t>Основное мероприятие "Резервный фонд сельского поселения Лесной  сельсовет"</t>
  </si>
  <si>
    <t>Подпрограмма "Осуществление государственных полномочий по первичному воинскому учету на территории сельского поселения Лесной 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</si>
  <si>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Лесной  сельсовет муниципального района Чишминский район" </t>
  </si>
  <si>
    <t>Подпрограмма "Жилищно-коммунальное хозяйство и благоустройство территории сельского поселения Лесной  сельсовет муниципального района Чишминский район"</t>
  </si>
  <si>
    <t xml:space="preserve">Распределение бюджетных ассигнований  сельского поселения Лесной  сельсовет муниципального района Чишминский район  Республики Башкортостан </t>
  </si>
  <si>
    <t>сельского поселения Лесной  сельсовет муниципального района Чишминский район Республики Башкортостан на 2020 год</t>
  </si>
  <si>
    <t>Подпрограмма "Управление муниицпальными финансами сельского поселения Лесной сельсовет муниципального района Чишминский район РБ"</t>
  </si>
  <si>
    <t>Основное мероприятие "Резервный фонд сельского поселения Лесной сельсовет"</t>
  </si>
  <si>
    <t>Подпрограмма "Повышение эффективности деятельности органовм местного самоуправления сельского поселения Лесной  сельсовет"</t>
  </si>
  <si>
    <t>"О бюджете сельского поселения Лесной   сельсовет муниципального района Чишминский район Республики Башкортостан на 2021 год и плановый период 2022 и 2023 годов"</t>
  </si>
  <si>
    <t xml:space="preserve"> на 2021 год по разделам, подразделам,  целевым статьям  </t>
  </si>
  <si>
    <t>"О бюджете сельского поселения Лесной  сельсовет муниципального района Чишминский район Республики Башкортостан на 2021 год и плановый период 2022 и 2023 годов"</t>
  </si>
  <si>
    <t xml:space="preserve"> на плановый период 2022 и 2023 годов по разделам, подразделам,  целевым статьям  </t>
  </si>
  <si>
    <t>2023 год</t>
  </si>
  <si>
    <t xml:space="preserve">на 2021 год по целевым статьям  </t>
  </si>
  <si>
    <t xml:space="preserve">на плановый период 2022 и 2023 годов по разделам, подразделам,  целевым статьям  </t>
  </si>
  <si>
    <t>сельского поселения Лесной  сельсовет муниципального района Чишминский район Республики Башкортостан наплановый период 2022 и 2023 годов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</si>
  <si>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</si>
  <si>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</si>
  <si>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2050174040</t>
  </si>
  <si>
    <t>2040174040</t>
  </si>
  <si>
    <t>руб.</t>
  </si>
  <si>
    <t>№ 42 от "28" декабря 2020 года</t>
  </si>
  <si>
    <t>№42 от "28" декабря 2020 года</t>
  </si>
  <si>
    <t>№42 от "28" декабря 2019 года</t>
  </si>
  <si>
    <t>"О бюджете сельского поселения Лесной  сельсовет муниципального района Чишминский район                          Республики Башкортостан на 2020 год и плановый                период 2021 и 2022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</si>
</sst>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 quotePrefix="1">
      <alignment horizontal="left" vertical="top" wrapText="1"/>
    </xf>
    <xf numFmtId="0" fontId="43" fillId="0" borderId="10" xfId="0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 quotePrefix="1">
      <alignment horizontal="right" vertical="center" wrapText="1"/>
    </xf>
    <xf numFmtId="0" fontId="44" fillId="0" borderId="10" xfId="0" applyFont="1" applyBorder="1" applyAlignment="1" quotePrefix="1">
      <alignment horizontal="left" vertical="top" wrapText="1"/>
    </xf>
    <xf numFmtId="49" fontId="44" fillId="0" borderId="10" xfId="0" applyNumberFormat="1" applyFont="1" applyBorder="1" applyAlignment="1" quotePrefix="1">
      <alignment horizontal="right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left" vertical="top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 quotePrefix="1">
      <alignment horizontal="left" vertical="top" wrapText="1"/>
    </xf>
    <xf numFmtId="0" fontId="44" fillId="0" borderId="10" xfId="0" applyFont="1" applyFill="1" applyBorder="1" applyAlignment="1" quotePrefix="1">
      <alignment horizontal="right" vertical="center" wrapText="1"/>
    </xf>
    <xf numFmtId="49" fontId="44" fillId="0" borderId="10" xfId="0" applyNumberFormat="1" applyFont="1" applyFill="1" applyBorder="1" applyAlignment="1">
      <alignment horizontal="right" vertical="center" shrinkToFit="1"/>
    </xf>
    <xf numFmtId="0" fontId="43" fillId="0" borderId="10" xfId="0" applyFont="1" applyFill="1" applyBorder="1" applyAlignment="1" quotePrefix="1">
      <alignment horizontal="right" vertical="center" wrapText="1"/>
    </xf>
    <xf numFmtId="49" fontId="43" fillId="0" borderId="10" xfId="0" applyNumberFormat="1" applyFont="1" applyFill="1" applyBorder="1" applyAlignment="1">
      <alignment horizontal="right" vertical="center" shrinkToFit="1"/>
    </xf>
    <xf numFmtId="49" fontId="43" fillId="0" borderId="10" xfId="0" applyNumberFormat="1" applyFont="1" applyFill="1" applyBorder="1" applyAlignment="1" quotePrefix="1">
      <alignment horizontal="right" vertical="center" wrapText="1"/>
    </xf>
    <xf numFmtId="43" fontId="3" fillId="0" borderId="0" xfId="60" applyFont="1" applyFill="1" applyAlignment="1">
      <alignment/>
    </xf>
    <xf numFmtId="43" fontId="4" fillId="0" borderId="10" xfId="60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vertical="center" wrapText="1"/>
    </xf>
    <xf numFmtId="43" fontId="3" fillId="0" borderId="10" xfId="60" applyFont="1" applyFill="1" applyBorder="1" applyAlignment="1">
      <alignment vertical="center" wrapText="1"/>
    </xf>
    <xf numFmtId="43" fontId="3" fillId="0" borderId="10" xfId="60" applyFont="1" applyFill="1" applyBorder="1" applyAlignment="1">
      <alignment/>
    </xf>
    <xf numFmtId="43" fontId="4" fillId="0" borderId="10" xfId="60" applyFont="1" applyFill="1" applyBorder="1" applyAlignment="1">
      <alignment/>
    </xf>
    <xf numFmtId="43" fontId="3" fillId="0" borderId="10" xfId="60" applyFont="1" applyFill="1" applyBorder="1" applyAlignment="1">
      <alignment wrapText="1"/>
    </xf>
    <xf numFmtId="43" fontId="4" fillId="0" borderId="10" xfId="60" applyFont="1" applyFill="1" applyBorder="1" applyAlignment="1">
      <alignment wrapText="1"/>
    </xf>
    <xf numFmtId="43" fontId="3" fillId="0" borderId="0" xfId="60" applyFont="1" applyFill="1" applyBorder="1" applyAlignment="1">
      <alignment vertical="center" wrapText="1"/>
    </xf>
    <xf numFmtId="43" fontId="3" fillId="0" borderId="0" xfId="60" applyFont="1" applyFill="1" applyBorder="1" applyAlignment="1">
      <alignment/>
    </xf>
    <xf numFmtId="43" fontId="3" fillId="0" borderId="0" xfId="60" applyFont="1" applyFill="1" applyBorder="1" applyAlignment="1">
      <alignment vertical="center"/>
    </xf>
    <xf numFmtId="43" fontId="3" fillId="0" borderId="0" xfId="60" applyFont="1" applyFill="1" applyAlignment="1">
      <alignment vertical="center" wrapText="1"/>
    </xf>
    <xf numFmtId="43" fontId="3" fillId="0" borderId="0" xfId="60" applyFont="1" applyFill="1" applyAlignment="1">
      <alignment/>
    </xf>
    <xf numFmtId="43" fontId="3" fillId="0" borderId="10" xfId="60" applyFont="1" applyFill="1" applyBorder="1" applyAlignment="1">
      <alignment horizontal="center" vertical="center"/>
    </xf>
    <xf numFmtId="43" fontId="44" fillId="0" borderId="10" xfId="60" applyFont="1" applyFill="1" applyBorder="1" applyAlignment="1">
      <alignment horizontal="center" vertical="center" shrinkToFit="1"/>
    </xf>
    <xf numFmtId="43" fontId="43" fillId="0" borderId="10" xfId="60" applyFont="1" applyFill="1" applyBorder="1" applyAlignment="1">
      <alignment horizontal="center" vertical="center" shrinkToFit="1"/>
    </xf>
    <xf numFmtId="43" fontId="3" fillId="0" borderId="0" xfId="60" applyFont="1" applyFill="1" applyAlignment="1">
      <alignment horizontal="left"/>
    </xf>
    <xf numFmtId="43" fontId="3" fillId="0" borderId="10" xfId="60" applyFont="1" applyFill="1" applyBorder="1" applyAlignment="1">
      <alignment horizontal="right" vertical="center" wrapText="1"/>
    </xf>
    <xf numFmtId="43" fontId="3" fillId="0" borderId="10" xfId="60" applyFont="1" applyFill="1" applyBorder="1" applyAlignment="1">
      <alignment horizontal="center"/>
    </xf>
    <xf numFmtId="43" fontId="4" fillId="0" borderId="10" xfId="60" applyFont="1" applyFill="1" applyBorder="1" applyAlignment="1">
      <alignment horizontal="center" wrapText="1"/>
    </xf>
    <xf numFmtId="43" fontId="3" fillId="0" borderId="10" xfId="60" applyFont="1" applyFill="1" applyBorder="1" applyAlignment="1">
      <alignment horizontal="center" wrapText="1"/>
    </xf>
    <xf numFmtId="43" fontId="4" fillId="0" borderId="10" xfId="60" applyFont="1" applyFill="1" applyBorder="1" applyAlignment="1">
      <alignment horizontal="center"/>
    </xf>
    <xf numFmtId="43" fontId="44" fillId="0" borderId="10" xfId="60" applyFont="1" applyBorder="1" applyAlignment="1">
      <alignment horizontal="center" vertical="center" shrinkToFit="1"/>
    </xf>
    <xf numFmtId="43" fontId="44" fillId="0" borderId="10" xfId="60" applyFont="1" applyBorder="1" applyAlignment="1">
      <alignment horizontal="center" shrinkToFit="1"/>
    </xf>
    <xf numFmtId="43" fontId="43" fillId="0" borderId="10" xfId="60" applyFont="1" applyBorder="1" applyAlignment="1">
      <alignment horizontal="center" vertical="center" shrinkToFit="1"/>
    </xf>
    <xf numFmtId="43" fontId="43" fillId="0" borderId="10" xfId="60" applyFont="1" applyBorder="1" applyAlignment="1">
      <alignment horizontal="center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14" xfId="60" applyFont="1" applyFill="1" applyBorder="1" applyAlignment="1">
      <alignment horizontal="center" vertical="center" wrapText="1"/>
    </xf>
    <xf numFmtId="43" fontId="4" fillId="0" borderId="15" xfId="6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">
      <selection activeCell="I7" sqref="I7"/>
    </sheetView>
  </sheetViews>
  <sheetFormatPr defaultColWidth="9.125" defaultRowHeight="12.75"/>
  <cols>
    <col min="1" max="1" width="46.875" style="16" customWidth="1"/>
    <col min="2" max="2" width="7.875" style="1" customWidth="1"/>
    <col min="3" max="4" width="11.50390625" style="1" customWidth="1"/>
    <col min="5" max="5" width="11.50390625" style="52" customWidth="1"/>
    <col min="6" max="6" width="7.875" style="1" customWidth="1"/>
    <col min="7" max="16384" width="9.125" style="1" customWidth="1"/>
  </cols>
  <sheetData>
    <row r="1" ht="12">
      <c r="C1" s="15" t="s">
        <v>63</v>
      </c>
    </row>
    <row r="2" spans="3:6" ht="12">
      <c r="C2" s="14" t="s">
        <v>50</v>
      </c>
      <c r="F2" s="14"/>
    </row>
    <row r="3" spans="3:6" ht="12">
      <c r="C3" s="14" t="s">
        <v>163</v>
      </c>
      <c r="F3" s="14"/>
    </row>
    <row r="4" ht="12">
      <c r="C4" s="14" t="s">
        <v>51</v>
      </c>
    </row>
    <row r="5" ht="12">
      <c r="C5" s="14" t="s">
        <v>52</v>
      </c>
    </row>
    <row r="6" ht="12">
      <c r="C6" s="14" t="s">
        <v>202</v>
      </c>
    </row>
    <row r="7" spans="3:6" ht="59.25" customHeight="1">
      <c r="C7" s="79" t="s">
        <v>189</v>
      </c>
      <c r="D7" s="79"/>
      <c r="E7" s="79"/>
      <c r="F7" s="19"/>
    </row>
    <row r="8" spans="1:5" ht="12">
      <c r="A8" s="81" t="s">
        <v>164</v>
      </c>
      <c r="B8" s="81"/>
      <c r="C8" s="81"/>
      <c r="D8" s="81"/>
      <c r="E8" s="81"/>
    </row>
    <row r="9" spans="1:5" ht="12">
      <c r="A9" s="80" t="s">
        <v>190</v>
      </c>
      <c r="B9" s="80"/>
      <c r="C9" s="80"/>
      <c r="D9" s="80"/>
      <c r="E9" s="80"/>
    </row>
    <row r="10" spans="1:5" ht="12">
      <c r="A10" s="80" t="s">
        <v>54</v>
      </c>
      <c r="B10" s="80"/>
      <c r="C10" s="80"/>
      <c r="D10" s="80"/>
      <c r="E10" s="80"/>
    </row>
    <row r="11" spans="1:5" ht="12">
      <c r="A11" s="80" t="s">
        <v>28</v>
      </c>
      <c r="B11" s="80"/>
      <c r="C11" s="80"/>
      <c r="D11" s="80"/>
      <c r="E11" s="80"/>
    </row>
    <row r="12" ht="12">
      <c r="E12" s="52" t="s">
        <v>201</v>
      </c>
    </row>
    <row r="13" spans="1:5" ht="12">
      <c r="A13" s="20" t="s">
        <v>0</v>
      </c>
      <c r="B13" s="20" t="s">
        <v>1</v>
      </c>
      <c r="C13" s="20" t="s">
        <v>29</v>
      </c>
      <c r="D13" s="20" t="s">
        <v>30</v>
      </c>
      <c r="E13" s="53" t="s">
        <v>2</v>
      </c>
    </row>
    <row r="14" spans="1:5" s="7" customFormat="1" ht="12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12">
      <c r="A15" s="22" t="s">
        <v>3</v>
      </c>
      <c r="B15" s="22"/>
      <c r="C15" s="22"/>
      <c r="D15" s="22"/>
      <c r="E15" s="55">
        <f>E16+E49+E57+E66+E81+E111+E120+E127+E134</f>
        <v>6205700</v>
      </c>
    </row>
    <row r="16" spans="1:5" ht="12">
      <c r="A16" s="22" t="s">
        <v>4</v>
      </c>
      <c r="B16" s="12" t="s">
        <v>5</v>
      </c>
      <c r="C16" s="12"/>
      <c r="D16" s="12"/>
      <c r="E16" s="55">
        <f>E17+E23+E29+E37+E43</f>
        <v>2764900</v>
      </c>
    </row>
    <row r="17" spans="1:5" ht="24">
      <c r="A17" s="24" t="s">
        <v>44</v>
      </c>
      <c r="B17" s="25" t="s">
        <v>43</v>
      </c>
      <c r="C17" s="25"/>
      <c r="D17" s="25"/>
      <c r="E17" s="56">
        <f>E18</f>
        <v>866100</v>
      </c>
    </row>
    <row r="18" spans="1:5" ht="36">
      <c r="A18" s="24" t="s">
        <v>165</v>
      </c>
      <c r="B18" s="25" t="s">
        <v>43</v>
      </c>
      <c r="C18" s="25" t="s">
        <v>72</v>
      </c>
      <c r="D18" s="25"/>
      <c r="E18" s="56">
        <f>E19</f>
        <v>866100</v>
      </c>
    </row>
    <row r="19" spans="1:5" ht="36">
      <c r="A19" s="24" t="s">
        <v>166</v>
      </c>
      <c r="B19" s="25" t="s">
        <v>43</v>
      </c>
      <c r="C19" s="25" t="s">
        <v>102</v>
      </c>
      <c r="D19" s="25"/>
      <c r="E19" s="56">
        <f>E20</f>
        <v>866100</v>
      </c>
    </row>
    <row r="20" spans="1:5" ht="24">
      <c r="A20" s="24" t="s">
        <v>103</v>
      </c>
      <c r="B20" s="25" t="s">
        <v>43</v>
      </c>
      <c r="C20" s="25" t="s">
        <v>104</v>
      </c>
      <c r="D20" s="25"/>
      <c r="E20" s="56">
        <f>E21</f>
        <v>866100</v>
      </c>
    </row>
    <row r="21" spans="1:5" ht="12">
      <c r="A21" s="24" t="s">
        <v>45</v>
      </c>
      <c r="B21" s="25" t="s">
        <v>43</v>
      </c>
      <c r="C21" s="25" t="s">
        <v>105</v>
      </c>
      <c r="D21" s="25"/>
      <c r="E21" s="56">
        <f>E22</f>
        <v>866100</v>
      </c>
    </row>
    <row r="22" spans="1:5" ht="36">
      <c r="A22" s="24" t="s">
        <v>39</v>
      </c>
      <c r="B22" s="25" t="s">
        <v>43</v>
      </c>
      <c r="C22" s="25" t="s">
        <v>105</v>
      </c>
      <c r="D22" s="25" t="s">
        <v>31</v>
      </c>
      <c r="E22" s="56">
        <v>866100</v>
      </c>
    </row>
    <row r="23" spans="1:5" ht="24" hidden="1">
      <c r="A23" s="24" t="s">
        <v>46</v>
      </c>
      <c r="B23" s="25" t="s">
        <v>12</v>
      </c>
      <c r="C23" s="25"/>
      <c r="D23" s="25"/>
      <c r="E23" s="56">
        <f>E24</f>
        <v>0</v>
      </c>
    </row>
    <row r="24" spans="1:5" ht="36" hidden="1">
      <c r="A24" s="24" t="s">
        <v>165</v>
      </c>
      <c r="B24" s="25" t="s">
        <v>12</v>
      </c>
      <c r="C24" s="25" t="s">
        <v>72</v>
      </c>
      <c r="D24" s="25"/>
      <c r="E24" s="56">
        <f>E25</f>
        <v>0</v>
      </c>
    </row>
    <row r="25" spans="1:5" ht="36" hidden="1">
      <c r="A25" s="24" t="s">
        <v>166</v>
      </c>
      <c r="B25" s="25" t="s">
        <v>12</v>
      </c>
      <c r="C25" s="25" t="s">
        <v>102</v>
      </c>
      <c r="D25" s="25"/>
      <c r="E25" s="56">
        <f>E26</f>
        <v>0</v>
      </c>
    </row>
    <row r="26" spans="1:5" ht="24" hidden="1">
      <c r="A26" s="24" t="s">
        <v>103</v>
      </c>
      <c r="B26" s="25" t="s">
        <v>12</v>
      </c>
      <c r="C26" s="25" t="s">
        <v>104</v>
      </c>
      <c r="D26" s="25"/>
      <c r="E26" s="56">
        <f>E27</f>
        <v>0</v>
      </c>
    </row>
    <row r="27" spans="1:5" ht="12" hidden="1">
      <c r="A27" s="24" t="s">
        <v>37</v>
      </c>
      <c r="B27" s="25" t="s">
        <v>12</v>
      </c>
      <c r="C27" s="25" t="s">
        <v>107</v>
      </c>
      <c r="D27" s="25"/>
      <c r="E27" s="56">
        <f>E28</f>
        <v>0</v>
      </c>
    </row>
    <row r="28" spans="1:5" ht="36" hidden="1">
      <c r="A28" s="24" t="s">
        <v>39</v>
      </c>
      <c r="B28" s="25" t="s">
        <v>12</v>
      </c>
      <c r="C28" s="25" t="s">
        <v>107</v>
      </c>
      <c r="D28" s="25" t="s">
        <v>31</v>
      </c>
      <c r="E28" s="56"/>
    </row>
    <row r="29" spans="1:5" ht="12">
      <c r="A29" s="24" t="s">
        <v>6</v>
      </c>
      <c r="B29" s="25" t="s">
        <v>7</v>
      </c>
      <c r="C29" s="25"/>
      <c r="D29" s="25"/>
      <c r="E29" s="56">
        <f>E30</f>
        <v>1878800</v>
      </c>
    </row>
    <row r="30" spans="1:5" ht="36">
      <c r="A30" s="24" t="s">
        <v>165</v>
      </c>
      <c r="B30" s="25" t="s">
        <v>7</v>
      </c>
      <c r="C30" s="25" t="s">
        <v>72</v>
      </c>
      <c r="D30" s="25"/>
      <c r="E30" s="56">
        <f>E31</f>
        <v>1878800</v>
      </c>
    </row>
    <row r="31" spans="1:5" ht="36">
      <c r="A31" s="24" t="s">
        <v>166</v>
      </c>
      <c r="B31" s="25" t="s">
        <v>7</v>
      </c>
      <c r="C31" s="25" t="s">
        <v>102</v>
      </c>
      <c r="D31" s="25"/>
      <c r="E31" s="56">
        <f>E32</f>
        <v>1878800</v>
      </c>
    </row>
    <row r="32" spans="1:5" ht="24">
      <c r="A32" s="24" t="s">
        <v>103</v>
      </c>
      <c r="B32" s="25" t="s">
        <v>7</v>
      </c>
      <c r="C32" s="25" t="s">
        <v>104</v>
      </c>
      <c r="D32" s="25"/>
      <c r="E32" s="56">
        <f>E33</f>
        <v>1878800</v>
      </c>
    </row>
    <row r="33" spans="1:5" ht="12">
      <c r="A33" s="24" t="s">
        <v>37</v>
      </c>
      <c r="B33" s="25" t="s">
        <v>7</v>
      </c>
      <c r="C33" s="25" t="s">
        <v>107</v>
      </c>
      <c r="D33" s="25"/>
      <c r="E33" s="56">
        <f>SUM(E34:E36)</f>
        <v>1878800</v>
      </c>
    </row>
    <row r="34" spans="1:5" ht="36">
      <c r="A34" s="24" t="s">
        <v>39</v>
      </c>
      <c r="B34" s="25" t="s">
        <v>7</v>
      </c>
      <c r="C34" s="25" t="s">
        <v>107</v>
      </c>
      <c r="D34" s="25" t="s">
        <v>31</v>
      </c>
      <c r="E34" s="56">
        <v>1348400</v>
      </c>
    </row>
    <row r="35" spans="1:5" ht="12">
      <c r="A35" s="24" t="s">
        <v>36</v>
      </c>
      <c r="B35" s="25" t="s">
        <v>7</v>
      </c>
      <c r="C35" s="25" t="s">
        <v>107</v>
      </c>
      <c r="D35" s="25" t="s">
        <v>33</v>
      </c>
      <c r="E35" s="56">
        <v>516600</v>
      </c>
    </row>
    <row r="36" spans="1:5" ht="12">
      <c r="A36" s="24" t="s">
        <v>34</v>
      </c>
      <c r="B36" s="25" t="s">
        <v>7</v>
      </c>
      <c r="C36" s="25" t="s">
        <v>107</v>
      </c>
      <c r="D36" s="25" t="s">
        <v>35</v>
      </c>
      <c r="E36" s="56">
        <v>13800</v>
      </c>
    </row>
    <row r="37" spans="1:5" ht="12">
      <c r="A37" s="26" t="s">
        <v>40</v>
      </c>
      <c r="B37" s="25" t="s">
        <v>20</v>
      </c>
      <c r="C37" s="25"/>
      <c r="D37" s="25"/>
      <c r="E37" s="56">
        <f>E38</f>
        <v>20000</v>
      </c>
    </row>
    <row r="38" spans="1:5" ht="36">
      <c r="A38" s="24" t="s">
        <v>167</v>
      </c>
      <c r="B38" s="25" t="s">
        <v>20</v>
      </c>
      <c r="C38" s="25" t="s">
        <v>72</v>
      </c>
      <c r="D38" s="25"/>
      <c r="E38" s="56">
        <f>E39</f>
        <v>20000</v>
      </c>
    </row>
    <row r="39" spans="1:5" ht="36">
      <c r="A39" s="24" t="s">
        <v>168</v>
      </c>
      <c r="B39" s="25" t="s">
        <v>20</v>
      </c>
      <c r="C39" s="25" t="s">
        <v>73</v>
      </c>
      <c r="D39" s="25"/>
      <c r="E39" s="56">
        <f>E40</f>
        <v>20000</v>
      </c>
    </row>
    <row r="40" spans="1:5" ht="24">
      <c r="A40" s="24" t="s">
        <v>169</v>
      </c>
      <c r="B40" s="25" t="s">
        <v>20</v>
      </c>
      <c r="C40" s="25" t="s">
        <v>108</v>
      </c>
      <c r="D40" s="25"/>
      <c r="E40" s="56">
        <f>E41</f>
        <v>20000</v>
      </c>
    </row>
    <row r="41" spans="1:5" ht="12">
      <c r="A41" s="26" t="s">
        <v>65</v>
      </c>
      <c r="B41" s="13" t="s">
        <v>20</v>
      </c>
      <c r="C41" s="13" t="s">
        <v>109</v>
      </c>
      <c r="D41" s="13"/>
      <c r="E41" s="57">
        <f>E42</f>
        <v>20000</v>
      </c>
    </row>
    <row r="42" spans="1:5" ht="12">
      <c r="A42" s="24" t="s">
        <v>34</v>
      </c>
      <c r="B42" s="13" t="s">
        <v>20</v>
      </c>
      <c r="C42" s="13" t="s">
        <v>109</v>
      </c>
      <c r="D42" s="13" t="s">
        <v>35</v>
      </c>
      <c r="E42" s="57">
        <v>20000</v>
      </c>
    </row>
    <row r="43" spans="1:5" ht="12" hidden="1">
      <c r="A43" s="24" t="s">
        <v>131</v>
      </c>
      <c r="B43" s="13" t="s">
        <v>132</v>
      </c>
      <c r="C43" s="13"/>
      <c r="D43" s="13"/>
      <c r="E43" s="57">
        <f>E44</f>
        <v>0</v>
      </c>
    </row>
    <row r="44" spans="1:5" ht="36" hidden="1">
      <c r="A44" s="24" t="s">
        <v>167</v>
      </c>
      <c r="B44" s="13" t="s">
        <v>132</v>
      </c>
      <c r="C44" s="25" t="s">
        <v>72</v>
      </c>
      <c r="D44" s="13"/>
      <c r="E44" s="57">
        <f>E45</f>
        <v>0</v>
      </c>
    </row>
    <row r="45" spans="1:5" ht="36" hidden="1">
      <c r="A45" s="24" t="s">
        <v>170</v>
      </c>
      <c r="B45" s="13" t="s">
        <v>132</v>
      </c>
      <c r="C45" s="25" t="s">
        <v>134</v>
      </c>
      <c r="D45" s="13"/>
      <c r="E45" s="57">
        <f>E46</f>
        <v>0</v>
      </c>
    </row>
    <row r="46" spans="1:5" ht="24" hidden="1">
      <c r="A46" s="24" t="s">
        <v>133</v>
      </c>
      <c r="B46" s="13" t="s">
        <v>132</v>
      </c>
      <c r="C46" s="25" t="s">
        <v>135</v>
      </c>
      <c r="D46" s="13"/>
      <c r="E46" s="57">
        <f>E47</f>
        <v>0</v>
      </c>
    </row>
    <row r="47" spans="1:5" ht="12" hidden="1">
      <c r="A47" s="24" t="s">
        <v>136</v>
      </c>
      <c r="B47" s="13" t="s">
        <v>132</v>
      </c>
      <c r="C47" s="25" t="s">
        <v>137</v>
      </c>
      <c r="D47" s="13"/>
      <c r="E47" s="57">
        <f>E48</f>
        <v>0</v>
      </c>
    </row>
    <row r="48" spans="1:5" ht="12" hidden="1">
      <c r="A48" s="24" t="s">
        <v>36</v>
      </c>
      <c r="B48" s="13" t="s">
        <v>132</v>
      </c>
      <c r="C48" s="25" t="s">
        <v>137</v>
      </c>
      <c r="D48" s="13" t="s">
        <v>33</v>
      </c>
      <c r="E48" s="57"/>
    </row>
    <row r="49" spans="1:5" ht="12">
      <c r="A49" s="3" t="s">
        <v>23</v>
      </c>
      <c r="B49" s="23" t="s">
        <v>21</v>
      </c>
      <c r="C49" s="23"/>
      <c r="D49" s="23"/>
      <c r="E49" s="58">
        <f>E50</f>
        <v>310700</v>
      </c>
    </row>
    <row r="50" spans="1:5" ht="12">
      <c r="A50" s="3" t="s">
        <v>22</v>
      </c>
      <c r="B50" s="13" t="s">
        <v>18</v>
      </c>
      <c r="C50" s="13"/>
      <c r="D50" s="13"/>
      <c r="E50" s="57">
        <f>E51</f>
        <v>310700</v>
      </c>
    </row>
    <row r="51" spans="1:5" ht="36">
      <c r="A51" s="24" t="s">
        <v>167</v>
      </c>
      <c r="B51" s="13" t="s">
        <v>18</v>
      </c>
      <c r="C51" s="13" t="s">
        <v>72</v>
      </c>
      <c r="D51" s="13"/>
      <c r="E51" s="57">
        <f>E52</f>
        <v>310700</v>
      </c>
    </row>
    <row r="52" spans="1:5" ht="48">
      <c r="A52" s="24" t="s">
        <v>171</v>
      </c>
      <c r="B52" s="13" t="s">
        <v>18</v>
      </c>
      <c r="C52" s="13" t="s">
        <v>79</v>
      </c>
      <c r="D52" s="13"/>
      <c r="E52" s="57">
        <f>E53</f>
        <v>310700</v>
      </c>
    </row>
    <row r="53" spans="1:5" ht="24">
      <c r="A53" s="24" t="s">
        <v>78</v>
      </c>
      <c r="B53" s="13" t="s">
        <v>18</v>
      </c>
      <c r="C53" s="13" t="s">
        <v>80</v>
      </c>
      <c r="D53" s="13"/>
      <c r="E53" s="57">
        <f>E54</f>
        <v>310700</v>
      </c>
    </row>
    <row r="54" spans="1:5" ht="24">
      <c r="A54" s="26" t="s">
        <v>115</v>
      </c>
      <c r="B54" s="13" t="s">
        <v>18</v>
      </c>
      <c r="C54" s="13" t="s">
        <v>81</v>
      </c>
      <c r="D54" s="4"/>
      <c r="E54" s="59">
        <f>SUM(E55:E56)</f>
        <v>310700</v>
      </c>
    </row>
    <row r="55" spans="1:5" ht="24">
      <c r="A55" s="24" t="s">
        <v>32</v>
      </c>
      <c r="B55" s="13" t="s">
        <v>18</v>
      </c>
      <c r="C55" s="13" t="s">
        <v>81</v>
      </c>
      <c r="D55" s="4">
        <v>100</v>
      </c>
      <c r="E55" s="59">
        <v>251200</v>
      </c>
    </row>
    <row r="56" spans="1:5" ht="12">
      <c r="A56" s="24" t="s">
        <v>36</v>
      </c>
      <c r="B56" s="13" t="s">
        <v>18</v>
      </c>
      <c r="C56" s="13" t="s">
        <v>81</v>
      </c>
      <c r="D56" s="4">
        <v>200</v>
      </c>
      <c r="E56" s="59">
        <v>59500</v>
      </c>
    </row>
    <row r="57" spans="1:5" ht="22.5">
      <c r="A57" s="22" t="s">
        <v>116</v>
      </c>
      <c r="B57" s="23" t="s">
        <v>117</v>
      </c>
      <c r="C57" s="23"/>
      <c r="D57" s="29"/>
      <c r="E57" s="60">
        <f aca="true" t="shared" si="0" ref="E57:E62">E58</f>
        <v>500000</v>
      </c>
    </row>
    <row r="58" spans="1:5" ht="36">
      <c r="A58" s="24" t="s">
        <v>197</v>
      </c>
      <c r="B58" s="13" t="s">
        <v>118</v>
      </c>
      <c r="C58" s="13"/>
      <c r="D58" s="4"/>
      <c r="E58" s="59">
        <f t="shared" si="0"/>
        <v>500000</v>
      </c>
    </row>
    <row r="59" spans="1:5" ht="36">
      <c r="A59" s="24" t="s">
        <v>172</v>
      </c>
      <c r="B59" s="13" t="s">
        <v>118</v>
      </c>
      <c r="C59" s="13" t="s">
        <v>72</v>
      </c>
      <c r="D59" s="4"/>
      <c r="E59" s="59">
        <f t="shared" si="0"/>
        <v>500000</v>
      </c>
    </row>
    <row r="60" spans="1:5" ht="36">
      <c r="A60" s="24" t="s">
        <v>173</v>
      </c>
      <c r="B60" s="13" t="s">
        <v>118</v>
      </c>
      <c r="C60" s="13" t="s">
        <v>82</v>
      </c>
      <c r="D60" s="4"/>
      <c r="E60" s="59">
        <f t="shared" si="0"/>
        <v>500000</v>
      </c>
    </row>
    <row r="61" spans="1:5" ht="24">
      <c r="A61" s="24" t="s">
        <v>119</v>
      </c>
      <c r="B61" s="13" t="s">
        <v>118</v>
      </c>
      <c r="C61" s="13" t="s">
        <v>83</v>
      </c>
      <c r="D61" s="4"/>
      <c r="E61" s="59">
        <f>E62+E64</f>
        <v>500000</v>
      </c>
    </row>
    <row r="62" spans="1:5" ht="24" hidden="1">
      <c r="A62" s="24" t="s">
        <v>121</v>
      </c>
      <c r="B62" s="13" t="s">
        <v>118</v>
      </c>
      <c r="C62" s="13" t="s">
        <v>122</v>
      </c>
      <c r="D62" s="4"/>
      <c r="E62" s="59">
        <f t="shared" si="0"/>
        <v>0</v>
      </c>
    </row>
    <row r="63" spans="1:5" ht="12" hidden="1">
      <c r="A63" s="24" t="s">
        <v>36</v>
      </c>
      <c r="B63" s="13" t="s">
        <v>118</v>
      </c>
      <c r="C63" s="13" t="s">
        <v>122</v>
      </c>
      <c r="D63" s="4">
        <v>200</v>
      </c>
      <c r="E63" s="59"/>
    </row>
    <row r="64" spans="1:5" ht="60">
      <c r="A64" s="24" t="s">
        <v>198</v>
      </c>
      <c r="B64" s="13" t="s">
        <v>118</v>
      </c>
      <c r="C64" s="13" t="s">
        <v>199</v>
      </c>
      <c r="D64" s="4"/>
      <c r="E64" s="59">
        <f>E65</f>
        <v>500000</v>
      </c>
    </row>
    <row r="65" spans="1:5" ht="12">
      <c r="A65" s="24" t="s">
        <v>36</v>
      </c>
      <c r="B65" s="13" t="s">
        <v>118</v>
      </c>
      <c r="C65" s="13" t="s">
        <v>199</v>
      </c>
      <c r="D65" s="4">
        <v>200</v>
      </c>
      <c r="E65" s="59">
        <v>500000</v>
      </c>
    </row>
    <row r="66" spans="1:5" ht="12">
      <c r="A66" s="22" t="s">
        <v>69</v>
      </c>
      <c r="B66" s="23" t="s">
        <v>68</v>
      </c>
      <c r="C66" s="23"/>
      <c r="D66" s="29"/>
      <c r="E66" s="60">
        <f>E67+E75</f>
        <v>355400</v>
      </c>
    </row>
    <row r="67" spans="1:5" ht="12">
      <c r="A67" s="22" t="s">
        <v>70</v>
      </c>
      <c r="B67" s="23" t="s">
        <v>67</v>
      </c>
      <c r="C67" s="23"/>
      <c r="D67" s="29"/>
      <c r="E67" s="60">
        <f>E68</f>
        <v>355400</v>
      </c>
    </row>
    <row r="68" spans="1:5" ht="36">
      <c r="A68" s="24" t="s">
        <v>172</v>
      </c>
      <c r="B68" s="13" t="s">
        <v>67</v>
      </c>
      <c r="C68" s="13" t="s">
        <v>72</v>
      </c>
      <c r="D68" s="4"/>
      <c r="E68" s="59">
        <f>E69</f>
        <v>355400</v>
      </c>
    </row>
    <row r="69" spans="1:5" ht="36">
      <c r="A69" s="24" t="s">
        <v>174</v>
      </c>
      <c r="B69" s="13" t="s">
        <v>67</v>
      </c>
      <c r="C69" s="13" t="s">
        <v>76</v>
      </c>
      <c r="D69" s="4"/>
      <c r="E69" s="59">
        <f>E70</f>
        <v>355400</v>
      </c>
    </row>
    <row r="70" spans="1:5" ht="12">
      <c r="A70" s="24" t="s">
        <v>123</v>
      </c>
      <c r="B70" s="13" t="s">
        <v>67</v>
      </c>
      <c r="C70" s="13" t="s">
        <v>77</v>
      </c>
      <c r="D70" s="4"/>
      <c r="E70" s="59">
        <f>E71+E73</f>
        <v>355400</v>
      </c>
    </row>
    <row r="71" spans="1:5" ht="12">
      <c r="A71" s="24" t="s">
        <v>71</v>
      </c>
      <c r="B71" s="13" t="s">
        <v>67</v>
      </c>
      <c r="C71" s="13" t="s">
        <v>120</v>
      </c>
      <c r="D71" s="4"/>
      <c r="E71" s="59">
        <f>E72</f>
        <v>255400</v>
      </c>
    </row>
    <row r="72" spans="1:5" ht="12">
      <c r="A72" s="24" t="s">
        <v>36</v>
      </c>
      <c r="B72" s="13" t="s">
        <v>67</v>
      </c>
      <c r="C72" s="13" t="s">
        <v>120</v>
      </c>
      <c r="D72" s="4">
        <v>200</v>
      </c>
      <c r="E72" s="59">
        <v>255400</v>
      </c>
    </row>
    <row r="73" spans="1:5" ht="60">
      <c r="A73" s="24" t="s">
        <v>198</v>
      </c>
      <c r="B73" s="13" t="s">
        <v>67</v>
      </c>
      <c r="C73" s="13" t="s">
        <v>200</v>
      </c>
      <c r="D73" s="4"/>
      <c r="E73" s="59">
        <f>E74</f>
        <v>100000</v>
      </c>
    </row>
    <row r="74" spans="1:5" ht="12">
      <c r="A74" s="24" t="s">
        <v>36</v>
      </c>
      <c r="B74" s="13" t="s">
        <v>67</v>
      </c>
      <c r="C74" s="13" t="s">
        <v>200</v>
      </c>
      <c r="D74" s="4">
        <v>200</v>
      </c>
      <c r="E74" s="59">
        <v>100000</v>
      </c>
    </row>
    <row r="75" spans="1:5" ht="12" hidden="1">
      <c r="A75" s="24" t="s">
        <v>138</v>
      </c>
      <c r="B75" s="13" t="s">
        <v>145</v>
      </c>
      <c r="C75" s="13"/>
      <c r="D75" s="4"/>
      <c r="E75" s="59">
        <f>E76</f>
        <v>0</v>
      </c>
    </row>
    <row r="76" spans="1:5" ht="36" hidden="1">
      <c r="A76" s="24" t="s">
        <v>172</v>
      </c>
      <c r="B76" s="13" t="s">
        <v>145</v>
      </c>
      <c r="C76" s="13" t="s">
        <v>72</v>
      </c>
      <c r="D76" s="4"/>
      <c r="E76" s="59">
        <f>E77</f>
        <v>0</v>
      </c>
    </row>
    <row r="77" spans="1:5" ht="36" hidden="1">
      <c r="A77" s="24" t="s">
        <v>139</v>
      </c>
      <c r="B77" s="13" t="s">
        <v>145</v>
      </c>
      <c r="C77" s="13" t="s">
        <v>142</v>
      </c>
      <c r="D77" s="4"/>
      <c r="E77" s="59">
        <f>E78</f>
        <v>0</v>
      </c>
    </row>
    <row r="78" spans="1:5" ht="24" hidden="1">
      <c r="A78" s="24" t="s">
        <v>140</v>
      </c>
      <c r="B78" s="13" t="s">
        <v>145</v>
      </c>
      <c r="C78" s="13" t="s">
        <v>143</v>
      </c>
      <c r="D78" s="4"/>
      <c r="E78" s="59">
        <f>E79</f>
        <v>0</v>
      </c>
    </row>
    <row r="79" spans="1:5" ht="12" hidden="1">
      <c r="A79" s="24" t="s">
        <v>141</v>
      </c>
      <c r="B79" s="13" t="s">
        <v>145</v>
      </c>
      <c r="C79" s="13" t="s">
        <v>144</v>
      </c>
      <c r="D79" s="4"/>
      <c r="E79" s="59">
        <f>E80</f>
        <v>0</v>
      </c>
    </row>
    <row r="80" spans="1:5" ht="12" hidden="1">
      <c r="A80" s="24" t="s">
        <v>36</v>
      </c>
      <c r="B80" s="13" t="s">
        <v>145</v>
      </c>
      <c r="C80" s="13" t="s">
        <v>144</v>
      </c>
      <c r="D80" s="4">
        <v>200</v>
      </c>
      <c r="E80" s="59"/>
    </row>
    <row r="81" spans="1:5" s="2" customFormat="1" ht="11.25">
      <c r="A81" s="3" t="s">
        <v>13</v>
      </c>
      <c r="B81" s="12" t="s">
        <v>14</v>
      </c>
      <c r="C81" s="12"/>
      <c r="D81" s="12"/>
      <c r="E81" s="55">
        <f>E82+E88+E95+E105</f>
        <v>2176100</v>
      </c>
    </row>
    <row r="82" spans="1:5" s="2" customFormat="1" ht="11.25">
      <c r="A82" s="3" t="s">
        <v>47</v>
      </c>
      <c r="B82" s="12" t="s">
        <v>42</v>
      </c>
      <c r="C82" s="12"/>
      <c r="D82" s="12"/>
      <c r="E82" s="55">
        <f>E83</f>
        <v>343400</v>
      </c>
    </row>
    <row r="83" spans="1:5" s="2" customFormat="1" ht="36">
      <c r="A83" s="24" t="s">
        <v>172</v>
      </c>
      <c r="B83" s="25" t="s">
        <v>42</v>
      </c>
      <c r="C83" s="25" t="s">
        <v>72</v>
      </c>
      <c r="D83" s="25"/>
      <c r="E83" s="56">
        <f>E84</f>
        <v>343400</v>
      </c>
    </row>
    <row r="84" spans="1:5" s="2" customFormat="1" ht="36">
      <c r="A84" s="24" t="s">
        <v>175</v>
      </c>
      <c r="B84" s="25" t="s">
        <v>42</v>
      </c>
      <c r="C84" s="25" t="s">
        <v>85</v>
      </c>
      <c r="D84" s="25"/>
      <c r="E84" s="56">
        <f>E85</f>
        <v>343400</v>
      </c>
    </row>
    <row r="85" spans="1:5" s="2" customFormat="1" ht="12">
      <c r="A85" s="24" t="s">
        <v>84</v>
      </c>
      <c r="B85" s="25" t="s">
        <v>42</v>
      </c>
      <c r="C85" s="25" t="s">
        <v>86</v>
      </c>
      <c r="D85" s="25"/>
      <c r="E85" s="56">
        <f>E86</f>
        <v>343400</v>
      </c>
    </row>
    <row r="86" spans="1:5" s="2" customFormat="1" ht="36">
      <c r="A86" s="24" t="s">
        <v>66</v>
      </c>
      <c r="B86" s="25" t="s">
        <v>42</v>
      </c>
      <c r="C86" s="25" t="s">
        <v>87</v>
      </c>
      <c r="D86" s="25"/>
      <c r="E86" s="56">
        <f>E87</f>
        <v>343400</v>
      </c>
    </row>
    <row r="87" spans="1:5" s="2" customFormat="1" ht="12">
      <c r="A87" s="18" t="s">
        <v>36</v>
      </c>
      <c r="B87" s="25" t="s">
        <v>42</v>
      </c>
      <c r="C87" s="25" t="s">
        <v>87</v>
      </c>
      <c r="D87" s="25" t="s">
        <v>33</v>
      </c>
      <c r="E87" s="56">
        <v>343400</v>
      </c>
    </row>
    <row r="88" spans="1:5" ht="12" hidden="1">
      <c r="A88" s="3" t="s">
        <v>15</v>
      </c>
      <c r="B88" s="12" t="s">
        <v>16</v>
      </c>
      <c r="C88" s="12"/>
      <c r="D88" s="12"/>
      <c r="E88" s="55">
        <f>E89</f>
        <v>0</v>
      </c>
    </row>
    <row r="89" spans="1:5" ht="36" hidden="1">
      <c r="A89" s="24" t="s">
        <v>172</v>
      </c>
      <c r="B89" s="25" t="s">
        <v>16</v>
      </c>
      <c r="C89" s="25" t="s">
        <v>72</v>
      </c>
      <c r="D89" s="25"/>
      <c r="E89" s="56">
        <f>E90</f>
        <v>0</v>
      </c>
    </row>
    <row r="90" spans="1:5" ht="36" hidden="1">
      <c r="A90" s="24" t="s">
        <v>176</v>
      </c>
      <c r="B90" s="25" t="s">
        <v>16</v>
      </c>
      <c r="C90" s="25" t="s">
        <v>85</v>
      </c>
      <c r="D90" s="25"/>
      <c r="E90" s="56">
        <f>E91</f>
        <v>0</v>
      </c>
    </row>
    <row r="91" spans="1:5" ht="24" hidden="1">
      <c r="A91" s="24" t="s">
        <v>88</v>
      </c>
      <c r="B91" s="25" t="s">
        <v>16</v>
      </c>
      <c r="C91" s="25" t="s">
        <v>89</v>
      </c>
      <c r="D91" s="25"/>
      <c r="E91" s="56">
        <f>E92</f>
        <v>0</v>
      </c>
    </row>
    <row r="92" spans="1:5" ht="12" hidden="1">
      <c r="A92" s="26" t="s">
        <v>38</v>
      </c>
      <c r="B92" s="25" t="s">
        <v>16</v>
      </c>
      <c r="C92" s="25" t="s">
        <v>90</v>
      </c>
      <c r="D92" s="25"/>
      <c r="E92" s="56">
        <f>SUM(E93:E94)</f>
        <v>0</v>
      </c>
    </row>
    <row r="93" spans="1:5" ht="12" hidden="1">
      <c r="A93" s="24" t="s">
        <v>36</v>
      </c>
      <c r="B93" s="25" t="s">
        <v>16</v>
      </c>
      <c r="C93" s="25" t="s">
        <v>90</v>
      </c>
      <c r="D93" s="25" t="s">
        <v>33</v>
      </c>
      <c r="E93" s="56"/>
    </row>
    <row r="94" spans="1:5" ht="12" hidden="1">
      <c r="A94" s="26" t="s">
        <v>34</v>
      </c>
      <c r="B94" s="25" t="s">
        <v>16</v>
      </c>
      <c r="C94" s="25" t="s">
        <v>90</v>
      </c>
      <c r="D94" s="25" t="s">
        <v>35</v>
      </c>
      <c r="E94" s="56"/>
    </row>
    <row r="95" spans="1:5" ht="12">
      <c r="A95" s="3" t="s">
        <v>24</v>
      </c>
      <c r="B95" s="12" t="s">
        <v>25</v>
      </c>
      <c r="C95" s="12"/>
      <c r="D95" s="12"/>
      <c r="E95" s="55">
        <f>E96</f>
        <v>1832700</v>
      </c>
    </row>
    <row r="96" spans="1:5" ht="36">
      <c r="A96" s="24" t="s">
        <v>172</v>
      </c>
      <c r="B96" s="25" t="s">
        <v>25</v>
      </c>
      <c r="C96" s="25" t="s">
        <v>72</v>
      </c>
      <c r="D96" s="12"/>
      <c r="E96" s="56">
        <f>E97</f>
        <v>1832700</v>
      </c>
    </row>
    <row r="97" spans="1:5" ht="36">
      <c r="A97" s="24" t="s">
        <v>175</v>
      </c>
      <c r="B97" s="25" t="s">
        <v>25</v>
      </c>
      <c r="C97" s="25" t="s">
        <v>85</v>
      </c>
      <c r="D97" s="12"/>
      <c r="E97" s="56">
        <f>E98+E102</f>
        <v>1832700</v>
      </c>
    </row>
    <row r="98" spans="1:5" ht="12">
      <c r="A98" s="24" t="s">
        <v>91</v>
      </c>
      <c r="B98" s="25" t="s">
        <v>25</v>
      </c>
      <c r="C98" s="25" t="s">
        <v>92</v>
      </c>
      <c r="D98" s="12"/>
      <c r="E98" s="56">
        <f>E99</f>
        <v>1814700</v>
      </c>
    </row>
    <row r="99" spans="1:5" ht="24">
      <c r="A99" s="26" t="s">
        <v>41</v>
      </c>
      <c r="B99" s="25" t="s">
        <v>25</v>
      </c>
      <c r="C99" s="25" t="s">
        <v>93</v>
      </c>
      <c r="D99" s="25"/>
      <c r="E99" s="56">
        <f>SUM(E100:E101)</f>
        <v>1814700</v>
      </c>
    </row>
    <row r="100" spans="1:5" ht="12">
      <c r="A100" s="18" t="s">
        <v>36</v>
      </c>
      <c r="B100" s="25" t="s">
        <v>25</v>
      </c>
      <c r="C100" s="25" t="s">
        <v>93</v>
      </c>
      <c r="D100" s="25" t="s">
        <v>33</v>
      </c>
      <c r="E100" s="56">
        <v>1814700</v>
      </c>
    </row>
    <row r="101" spans="1:5" ht="12" hidden="1">
      <c r="A101" s="26" t="s">
        <v>34</v>
      </c>
      <c r="B101" s="25" t="s">
        <v>25</v>
      </c>
      <c r="C101" s="25" t="s">
        <v>93</v>
      </c>
      <c r="D101" s="25" t="s">
        <v>35</v>
      </c>
      <c r="E101" s="56"/>
    </row>
    <row r="102" spans="1:5" ht="12">
      <c r="A102" s="26" t="s">
        <v>94</v>
      </c>
      <c r="B102" s="25" t="s">
        <v>25</v>
      </c>
      <c r="C102" s="25" t="s">
        <v>95</v>
      </c>
      <c r="D102" s="25"/>
      <c r="E102" s="56">
        <f>E103</f>
        <v>18000</v>
      </c>
    </row>
    <row r="103" spans="1:5" ht="12">
      <c r="A103" s="26" t="s">
        <v>53</v>
      </c>
      <c r="B103" s="25" t="s">
        <v>25</v>
      </c>
      <c r="C103" s="25" t="s">
        <v>96</v>
      </c>
      <c r="D103" s="25"/>
      <c r="E103" s="56">
        <f>E104</f>
        <v>18000</v>
      </c>
    </row>
    <row r="104" spans="1:5" ht="12">
      <c r="A104" s="18" t="s">
        <v>36</v>
      </c>
      <c r="B104" s="25" t="s">
        <v>25</v>
      </c>
      <c r="C104" s="25" t="s">
        <v>96</v>
      </c>
      <c r="D104" s="25" t="s">
        <v>33</v>
      </c>
      <c r="E104" s="56">
        <v>18000</v>
      </c>
    </row>
    <row r="105" spans="1:5" ht="22.5" hidden="1">
      <c r="A105" s="30" t="s">
        <v>101</v>
      </c>
      <c r="B105" s="12" t="s">
        <v>100</v>
      </c>
      <c r="C105" s="12"/>
      <c r="D105" s="12"/>
      <c r="E105" s="55">
        <f>E106</f>
        <v>0</v>
      </c>
    </row>
    <row r="106" spans="1:5" ht="36" hidden="1">
      <c r="A106" s="24" t="s">
        <v>172</v>
      </c>
      <c r="B106" s="25" t="s">
        <v>100</v>
      </c>
      <c r="C106" s="25" t="s">
        <v>72</v>
      </c>
      <c r="D106" s="25"/>
      <c r="E106" s="56">
        <f>E107</f>
        <v>0</v>
      </c>
    </row>
    <row r="107" spans="1:5" ht="36" hidden="1">
      <c r="A107" s="24" t="s">
        <v>175</v>
      </c>
      <c r="B107" s="25" t="s">
        <v>100</v>
      </c>
      <c r="C107" s="25" t="s">
        <v>85</v>
      </c>
      <c r="D107" s="25"/>
      <c r="E107" s="56">
        <f>E108</f>
        <v>0</v>
      </c>
    </row>
    <row r="108" spans="1:5" ht="12" hidden="1">
      <c r="A108" s="24" t="s">
        <v>91</v>
      </c>
      <c r="B108" s="25" t="s">
        <v>100</v>
      </c>
      <c r="C108" s="25" t="s">
        <v>92</v>
      </c>
      <c r="D108" s="25"/>
      <c r="E108" s="56">
        <f>E109</f>
        <v>0</v>
      </c>
    </row>
    <row r="109" spans="1:5" ht="60" hidden="1">
      <c r="A109" s="31" t="s">
        <v>124</v>
      </c>
      <c r="B109" s="25" t="s">
        <v>100</v>
      </c>
      <c r="C109" s="25" t="s">
        <v>97</v>
      </c>
      <c r="D109" s="25"/>
      <c r="E109" s="56">
        <f>E110</f>
        <v>0</v>
      </c>
    </row>
    <row r="110" spans="1:5" ht="12" hidden="1">
      <c r="A110" s="18" t="s">
        <v>36</v>
      </c>
      <c r="B110" s="25" t="s">
        <v>100</v>
      </c>
      <c r="C110" s="25" t="s">
        <v>97</v>
      </c>
      <c r="D110" s="25" t="s">
        <v>33</v>
      </c>
      <c r="E110" s="56"/>
    </row>
    <row r="111" spans="1:5" ht="12" hidden="1">
      <c r="A111" s="30" t="s">
        <v>125</v>
      </c>
      <c r="B111" s="12" t="s">
        <v>126</v>
      </c>
      <c r="C111" s="12"/>
      <c r="D111" s="12"/>
      <c r="E111" s="55">
        <f>E112</f>
        <v>0</v>
      </c>
    </row>
    <row r="112" spans="1:5" ht="12" hidden="1">
      <c r="A112" s="18" t="s">
        <v>127</v>
      </c>
      <c r="B112" s="25" t="s">
        <v>128</v>
      </c>
      <c r="C112" s="25"/>
      <c r="D112" s="25"/>
      <c r="E112" s="56">
        <f>E113</f>
        <v>0</v>
      </c>
    </row>
    <row r="113" spans="1:5" ht="36" hidden="1">
      <c r="A113" s="24" t="s">
        <v>172</v>
      </c>
      <c r="B113" s="25" t="s">
        <v>128</v>
      </c>
      <c r="C113" s="25" t="s">
        <v>72</v>
      </c>
      <c r="D113" s="25"/>
      <c r="E113" s="56">
        <f>E114</f>
        <v>0</v>
      </c>
    </row>
    <row r="114" spans="1:5" ht="36" hidden="1">
      <c r="A114" s="24" t="s">
        <v>175</v>
      </c>
      <c r="B114" s="25" t="s">
        <v>128</v>
      </c>
      <c r="C114" s="25" t="s">
        <v>85</v>
      </c>
      <c r="D114" s="25"/>
      <c r="E114" s="56">
        <f>E115</f>
        <v>0</v>
      </c>
    </row>
    <row r="115" spans="1:5" ht="12" hidden="1">
      <c r="A115" s="24" t="s">
        <v>91</v>
      </c>
      <c r="B115" s="25" t="s">
        <v>128</v>
      </c>
      <c r="C115" s="25" t="s">
        <v>92</v>
      </c>
      <c r="D115" s="25"/>
      <c r="E115" s="56">
        <f>E116+E118</f>
        <v>0</v>
      </c>
    </row>
    <row r="116" spans="1:5" ht="12" hidden="1">
      <c r="A116" s="24" t="s">
        <v>129</v>
      </c>
      <c r="B116" s="25" t="s">
        <v>128</v>
      </c>
      <c r="C116" s="25" t="s">
        <v>130</v>
      </c>
      <c r="D116" s="25"/>
      <c r="E116" s="56">
        <f>E117</f>
        <v>0</v>
      </c>
    </row>
    <row r="117" spans="1:5" ht="12" hidden="1">
      <c r="A117" s="18" t="s">
        <v>36</v>
      </c>
      <c r="B117" s="25" t="s">
        <v>128</v>
      </c>
      <c r="C117" s="25" t="s">
        <v>130</v>
      </c>
      <c r="D117" s="25" t="s">
        <v>33</v>
      </c>
      <c r="E117" s="56"/>
    </row>
    <row r="118" spans="1:5" ht="60" hidden="1">
      <c r="A118" s="31" t="s">
        <v>124</v>
      </c>
      <c r="B118" s="25" t="s">
        <v>128</v>
      </c>
      <c r="C118" s="25" t="s">
        <v>97</v>
      </c>
      <c r="D118" s="25"/>
      <c r="E118" s="56">
        <f>E119</f>
        <v>0</v>
      </c>
    </row>
    <row r="119" spans="1:5" ht="12" hidden="1">
      <c r="A119" s="18" t="s">
        <v>36</v>
      </c>
      <c r="B119" s="25" t="s">
        <v>128</v>
      </c>
      <c r="C119" s="25" t="s">
        <v>97</v>
      </c>
      <c r="D119" s="25" t="s">
        <v>33</v>
      </c>
      <c r="E119" s="56"/>
    </row>
    <row r="120" spans="1:5" ht="12">
      <c r="A120" s="22" t="s">
        <v>8</v>
      </c>
      <c r="B120" s="12" t="s">
        <v>9</v>
      </c>
      <c r="C120" s="12"/>
      <c r="D120" s="12"/>
      <c r="E120" s="55">
        <f aca="true" t="shared" si="1" ref="E120:E125">E121</f>
        <v>45000</v>
      </c>
    </row>
    <row r="121" spans="1:5" ht="12">
      <c r="A121" s="24" t="s">
        <v>10</v>
      </c>
      <c r="B121" s="25" t="s">
        <v>11</v>
      </c>
      <c r="C121" s="2"/>
      <c r="D121" s="25"/>
      <c r="E121" s="56">
        <f t="shared" si="1"/>
        <v>45000</v>
      </c>
    </row>
    <row r="122" spans="1:5" ht="36">
      <c r="A122" s="24" t="s">
        <v>172</v>
      </c>
      <c r="B122" s="25" t="s">
        <v>11</v>
      </c>
      <c r="C122" s="25" t="s">
        <v>72</v>
      </c>
      <c r="D122" s="25"/>
      <c r="E122" s="56">
        <f t="shared" si="1"/>
        <v>45000</v>
      </c>
    </row>
    <row r="123" spans="1:5" ht="24">
      <c r="A123" s="24" t="s">
        <v>146</v>
      </c>
      <c r="B123" s="25" t="s">
        <v>11</v>
      </c>
      <c r="C123" s="25" t="s">
        <v>147</v>
      </c>
      <c r="D123" s="25"/>
      <c r="E123" s="56">
        <f t="shared" si="1"/>
        <v>45000</v>
      </c>
    </row>
    <row r="124" spans="1:5" ht="24">
      <c r="A124" s="24" t="s">
        <v>149</v>
      </c>
      <c r="B124" s="25" t="s">
        <v>11</v>
      </c>
      <c r="C124" s="25" t="s">
        <v>148</v>
      </c>
      <c r="D124" s="25"/>
      <c r="E124" s="56">
        <f t="shared" si="1"/>
        <v>45000</v>
      </c>
    </row>
    <row r="125" spans="1:5" ht="12">
      <c r="A125" s="26" t="s">
        <v>99</v>
      </c>
      <c r="B125" s="25" t="s">
        <v>11</v>
      </c>
      <c r="C125" s="25" t="s">
        <v>150</v>
      </c>
      <c r="D125" s="25"/>
      <c r="E125" s="56">
        <f t="shared" si="1"/>
        <v>45000</v>
      </c>
    </row>
    <row r="126" spans="1:5" ht="12">
      <c r="A126" s="18" t="s">
        <v>36</v>
      </c>
      <c r="B126" s="25" t="s">
        <v>11</v>
      </c>
      <c r="C126" s="25" t="s">
        <v>150</v>
      </c>
      <c r="D126" s="25" t="s">
        <v>33</v>
      </c>
      <c r="E126" s="56">
        <v>45000</v>
      </c>
    </row>
    <row r="127" spans="1:5" ht="12">
      <c r="A127" s="30" t="s">
        <v>111</v>
      </c>
      <c r="B127" s="12" t="s">
        <v>112</v>
      </c>
      <c r="C127" s="12"/>
      <c r="D127" s="12"/>
      <c r="E127" s="55">
        <f aca="true" t="shared" si="2" ref="E127:E132">E128</f>
        <v>48300</v>
      </c>
    </row>
    <row r="128" spans="1:5" ht="12">
      <c r="A128" s="18" t="s">
        <v>113</v>
      </c>
      <c r="B128" s="25" t="s">
        <v>114</v>
      </c>
      <c r="C128" s="25"/>
      <c r="D128" s="25"/>
      <c r="E128" s="56">
        <f t="shared" si="2"/>
        <v>48300</v>
      </c>
    </row>
    <row r="129" spans="1:5" ht="36">
      <c r="A129" s="24" t="s">
        <v>167</v>
      </c>
      <c r="B129" s="25" t="s">
        <v>114</v>
      </c>
      <c r="C129" s="25" t="s">
        <v>72</v>
      </c>
      <c r="D129" s="25"/>
      <c r="E129" s="56">
        <f t="shared" si="2"/>
        <v>48300</v>
      </c>
    </row>
    <row r="130" spans="1:5" ht="36">
      <c r="A130" s="24" t="s">
        <v>168</v>
      </c>
      <c r="B130" s="25" t="s">
        <v>114</v>
      </c>
      <c r="C130" s="25" t="s">
        <v>73</v>
      </c>
      <c r="D130" s="25"/>
      <c r="E130" s="56">
        <f t="shared" si="2"/>
        <v>48300</v>
      </c>
    </row>
    <row r="131" spans="1:5" ht="24">
      <c r="A131" s="24" t="s">
        <v>75</v>
      </c>
      <c r="B131" s="25" t="s">
        <v>114</v>
      </c>
      <c r="C131" s="25" t="s">
        <v>74</v>
      </c>
      <c r="D131" s="25"/>
      <c r="E131" s="56">
        <f t="shared" si="2"/>
        <v>48300</v>
      </c>
    </row>
    <row r="132" spans="1:5" ht="12">
      <c r="A132" s="24" t="s">
        <v>49</v>
      </c>
      <c r="B132" s="25" t="s">
        <v>114</v>
      </c>
      <c r="C132" s="25" t="s">
        <v>110</v>
      </c>
      <c r="D132" s="25"/>
      <c r="E132" s="56">
        <f t="shared" si="2"/>
        <v>48300</v>
      </c>
    </row>
    <row r="133" spans="1:5" ht="12">
      <c r="A133" s="24" t="s">
        <v>19</v>
      </c>
      <c r="B133" s="25" t="s">
        <v>114</v>
      </c>
      <c r="C133" s="25" t="s">
        <v>110</v>
      </c>
      <c r="D133" s="25" t="s">
        <v>27</v>
      </c>
      <c r="E133" s="56">
        <v>48300</v>
      </c>
    </row>
    <row r="134" spans="1:5" ht="12">
      <c r="A134" s="22" t="s">
        <v>19</v>
      </c>
      <c r="B134" s="12" t="s">
        <v>17</v>
      </c>
      <c r="C134" s="12"/>
      <c r="D134" s="12"/>
      <c r="E134" s="55">
        <f aca="true" t="shared" si="3" ref="E134:E139">E135</f>
        <v>5300</v>
      </c>
    </row>
    <row r="135" spans="1:5" ht="12">
      <c r="A135" s="24" t="s">
        <v>162</v>
      </c>
      <c r="B135" s="25" t="s">
        <v>48</v>
      </c>
      <c r="C135" s="25"/>
      <c r="D135" s="25"/>
      <c r="E135" s="56">
        <f t="shared" si="3"/>
        <v>5300</v>
      </c>
    </row>
    <row r="136" spans="1:5" ht="36">
      <c r="A136" s="24" t="s">
        <v>167</v>
      </c>
      <c r="B136" s="25" t="s">
        <v>48</v>
      </c>
      <c r="C136" s="25" t="s">
        <v>72</v>
      </c>
      <c r="D136" s="25"/>
      <c r="E136" s="56">
        <f t="shared" si="3"/>
        <v>5300</v>
      </c>
    </row>
    <row r="137" spans="1:5" ht="36">
      <c r="A137" s="24" t="s">
        <v>168</v>
      </c>
      <c r="B137" s="25" t="s">
        <v>48</v>
      </c>
      <c r="C137" s="25" t="s">
        <v>73</v>
      </c>
      <c r="D137" s="25"/>
      <c r="E137" s="56">
        <f t="shared" si="3"/>
        <v>5300</v>
      </c>
    </row>
    <row r="138" spans="1:5" ht="24">
      <c r="A138" s="24" t="s">
        <v>75</v>
      </c>
      <c r="B138" s="25" t="s">
        <v>48</v>
      </c>
      <c r="C138" s="25" t="s">
        <v>74</v>
      </c>
      <c r="D138" s="25"/>
      <c r="E138" s="56">
        <f t="shared" si="3"/>
        <v>5300</v>
      </c>
    </row>
    <row r="139" spans="1:5" ht="12">
      <c r="A139" s="24" t="s">
        <v>49</v>
      </c>
      <c r="B139" s="25" t="s">
        <v>48</v>
      </c>
      <c r="C139" s="25" t="s">
        <v>110</v>
      </c>
      <c r="D139" s="25"/>
      <c r="E139" s="56">
        <f t="shared" si="3"/>
        <v>5300</v>
      </c>
    </row>
    <row r="140" spans="1:5" ht="12">
      <c r="A140" s="24" t="s">
        <v>19</v>
      </c>
      <c r="B140" s="25" t="s">
        <v>48</v>
      </c>
      <c r="C140" s="25" t="s">
        <v>110</v>
      </c>
      <c r="D140" s="25" t="s">
        <v>27</v>
      </c>
      <c r="E140" s="56">
        <v>5300</v>
      </c>
    </row>
    <row r="141" spans="2:5" ht="12">
      <c r="B141" s="9"/>
      <c r="C141" s="9"/>
      <c r="D141" s="9"/>
      <c r="E141" s="61"/>
    </row>
    <row r="142" spans="2:5" ht="12">
      <c r="B142" s="9"/>
      <c r="C142" s="9"/>
      <c r="D142" s="8"/>
      <c r="E142" s="61"/>
    </row>
    <row r="143" spans="1:5" ht="12">
      <c r="A143" s="27"/>
      <c r="B143" s="21"/>
      <c r="C143" s="21"/>
      <c r="D143" s="21"/>
      <c r="E143" s="62"/>
    </row>
    <row r="144" spans="1:4" ht="12">
      <c r="A144" s="27"/>
      <c r="B144" s="21"/>
      <c r="C144" s="21"/>
      <c r="D144" s="14"/>
    </row>
    <row r="145" spans="2:5" ht="12">
      <c r="B145" s="14"/>
      <c r="C145" s="14"/>
      <c r="D145" s="5"/>
      <c r="E145" s="62"/>
    </row>
    <row r="146" spans="1:5" ht="12">
      <c r="A146" s="17"/>
      <c r="B146" s="5"/>
      <c r="C146" s="5"/>
      <c r="D146" s="11"/>
      <c r="E146" s="63"/>
    </row>
    <row r="147" spans="1:5" ht="12">
      <c r="A147" s="10"/>
      <c r="B147" s="10"/>
      <c r="C147" s="10"/>
      <c r="D147" s="10"/>
      <c r="E147" s="64"/>
    </row>
    <row r="148" spans="1:5" ht="12">
      <c r="A148" s="10"/>
      <c r="B148" s="10"/>
      <c r="C148" s="10"/>
      <c r="D148" s="10"/>
      <c r="E148" s="64"/>
    </row>
    <row r="149" spans="1:5" ht="12">
      <c r="A149" s="10"/>
      <c r="B149" s="10"/>
      <c r="C149" s="10"/>
      <c r="D149" s="10"/>
      <c r="E149" s="64"/>
    </row>
    <row r="150" spans="1:5" ht="12">
      <c r="A150" s="10"/>
      <c r="B150" s="10"/>
      <c r="C150" s="10"/>
      <c r="D150" s="10"/>
      <c r="E150" s="64"/>
    </row>
    <row r="151" spans="1:5" ht="12">
      <c r="A151" s="10"/>
      <c r="B151" s="10"/>
      <c r="C151" s="10"/>
      <c r="D151" s="10"/>
      <c r="E151" s="64"/>
    </row>
    <row r="152" spans="1:5" ht="12">
      <c r="A152" s="10"/>
      <c r="B152" s="10"/>
      <c r="C152" s="10"/>
      <c r="D152" s="10"/>
      <c r="E152" s="64"/>
    </row>
    <row r="153" spans="1:5" ht="12">
      <c r="A153" s="10"/>
      <c r="B153" s="10"/>
      <c r="C153" s="10"/>
      <c r="D153" s="10"/>
      <c r="E153" s="64"/>
    </row>
    <row r="154" spans="1:5" ht="12">
      <c r="A154" s="10"/>
      <c r="B154" s="10"/>
      <c r="C154" s="10"/>
      <c r="D154" s="10"/>
      <c r="E154" s="64"/>
    </row>
    <row r="155" spans="1:5" ht="12">
      <c r="A155" s="10"/>
      <c r="B155" s="10"/>
      <c r="C155" s="10"/>
      <c r="D155" s="10"/>
      <c r="E155" s="64"/>
    </row>
    <row r="156" spans="1:5" ht="12">
      <c r="A156" s="10"/>
      <c r="B156" s="10"/>
      <c r="C156" s="10"/>
      <c r="D156" s="10"/>
      <c r="E156" s="64"/>
    </row>
    <row r="157" spans="1:5" ht="12">
      <c r="A157" s="10"/>
      <c r="B157" s="10"/>
      <c r="C157" s="10"/>
      <c r="D157" s="10"/>
      <c r="E157" s="64"/>
    </row>
    <row r="158" spans="1:5" ht="12">
      <c r="A158" s="10"/>
      <c r="B158" s="10"/>
      <c r="C158" s="10"/>
      <c r="D158" s="10"/>
      <c r="E158" s="64"/>
    </row>
    <row r="159" spans="1:5" ht="12">
      <c r="A159" s="10"/>
      <c r="B159" s="10"/>
      <c r="C159" s="10"/>
      <c r="D159" s="10"/>
      <c r="E159" s="64"/>
    </row>
    <row r="160" spans="1:5" ht="12">
      <c r="A160" s="10"/>
      <c r="B160" s="10"/>
      <c r="C160" s="10"/>
      <c r="D160" s="10"/>
      <c r="E160" s="64"/>
    </row>
    <row r="161" spans="1:5" ht="12">
      <c r="A161" s="10"/>
      <c r="B161" s="10"/>
      <c r="C161" s="10"/>
      <c r="D161" s="10"/>
      <c r="E161" s="64"/>
    </row>
    <row r="162" spans="1:5" ht="12">
      <c r="A162" s="10"/>
      <c r="B162" s="10"/>
      <c r="C162" s="10"/>
      <c r="D162" s="10"/>
      <c r="E162" s="64"/>
    </row>
    <row r="163" spans="1:5" ht="12">
      <c r="A163" s="10"/>
      <c r="B163" s="10"/>
      <c r="C163" s="10"/>
      <c r="D163" s="10"/>
      <c r="E163" s="64"/>
    </row>
    <row r="164" spans="1:5" ht="12">
      <c r="A164" s="10"/>
      <c r="B164" s="10"/>
      <c r="C164" s="10"/>
      <c r="D164" s="10"/>
      <c r="E164" s="64"/>
    </row>
    <row r="165" spans="1:5" ht="12">
      <c r="A165" s="10"/>
      <c r="B165" s="10"/>
      <c r="C165" s="10"/>
      <c r="D165" s="10"/>
      <c r="E165" s="64"/>
    </row>
    <row r="166" spans="1:5" ht="12">
      <c r="A166" s="10"/>
      <c r="B166" s="10"/>
      <c r="C166" s="10"/>
      <c r="D166" s="10"/>
      <c r="E166" s="64"/>
    </row>
    <row r="167" spans="1:5" ht="12">
      <c r="A167" s="10"/>
      <c r="B167" s="10"/>
      <c r="C167" s="10"/>
      <c r="D167" s="10"/>
      <c r="E167" s="64"/>
    </row>
    <row r="168" spans="1:5" ht="12">
      <c r="A168" s="10"/>
      <c r="B168" s="10"/>
      <c r="C168" s="10"/>
      <c r="D168" s="10"/>
      <c r="E168" s="64"/>
    </row>
    <row r="169" spans="1:5" ht="12">
      <c r="A169" s="10"/>
      <c r="B169" s="10"/>
      <c r="C169" s="10"/>
      <c r="D169" s="10"/>
      <c r="E169" s="64"/>
    </row>
    <row r="170" spans="1:5" ht="12">
      <c r="A170" s="10"/>
      <c r="B170" s="10"/>
      <c r="C170" s="10"/>
      <c r="D170" s="10"/>
      <c r="E170" s="64"/>
    </row>
    <row r="171" spans="1:5" ht="12">
      <c r="A171" s="10"/>
      <c r="B171" s="10"/>
      <c r="C171" s="10"/>
      <c r="D171" s="10"/>
      <c r="E171" s="64"/>
    </row>
    <row r="172" spans="1:5" ht="12">
      <c r="A172" s="10"/>
      <c r="B172" s="10"/>
      <c r="C172" s="10"/>
      <c r="D172" s="10"/>
      <c r="E172" s="64"/>
    </row>
    <row r="173" spans="1:5" ht="12">
      <c r="A173" s="10"/>
      <c r="B173" s="10"/>
      <c r="C173" s="10"/>
      <c r="D173" s="10"/>
      <c r="E173" s="64"/>
    </row>
    <row r="174" spans="1:5" ht="12">
      <c r="A174" s="10"/>
      <c r="B174" s="10"/>
      <c r="C174" s="10"/>
      <c r="D174" s="10"/>
      <c r="E174" s="64"/>
    </row>
    <row r="175" spans="1:5" ht="12">
      <c r="A175" s="10"/>
      <c r="B175" s="10"/>
      <c r="C175" s="10"/>
      <c r="D175" s="10"/>
      <c r="E175" s="64"/>
    </row>
    <row r="176" spans="1:5" ht="12">
      <c r="A176" s="10"/>
      <c r="B176" s="10"/>
      <c r="C176" s="10"/>
      <c r="D176" s="10"/>
      <c r="E176" s="64"/>
    </row>
    <row r="177" spans="1:5" ht="12">
      <c r="A177" s="10"/>
      <c r="B177" s="10"/>
      <c r="C177" s="10"/>
      <c r="D177" s="10"/>
      <c r="E177" s="64"/>
    </row>
    <row r="178" spans="1:5" ht="12">
      <c r="A178" s="10"/>
      <c r="B178" s="10"/>
      <c r="C178" s="10"/>
      <c r="D178" s="10"/>
      <c r="E178" s="64"/>
    </row>
    <row r="179" spans="1:5" ht="12">
      <c r="A179" s="10"/>
      <c r="B179" s="10"/>
      <c r="C179" s="10"/>
      <c r="D179" s="10"/>
      <c r="E179" s="64"/>
    </row>
    <row r="180" spans="1:5" ht="12">
      <c r="A180" s="10"/>
      <c r="B180" s="10"/>
      <c r="C180" s="10"/>
      <c r="D180" s="10"/>
      <c r="E180" s="64"/>
    </row>
    <row r="181" spans="1:5" ht="12">
      <c r="A181" s="10"/>
      <c r="B181" s="10"/>
      <c r="C181" s="10"/>
      <c r="D181" s="10"/>
      <c r="E181" s="64"/>
    </row>
    <row r="182" spans="1:5" ht="12">
      <c r="A182" s="10"/>
      <c r="B182" s="10"/>
      <c r="C182" s="10"/>
      <c r="D182" s="10"/>
      <c r="E182" s="64"/>
    </row>
    <row r="183" spans="1:5" ht="12">
      <c r="A183" s="10"/>
      <c r="B183" s="10"/>
      <c r="C183" s="10"/>
      <c r="D183" s="10"/>
      <c r="E183" s="64"/>
    </row>
    <row r="184" spans="1:5" ht="12">
      <c r="A184" s="10"/>
      <c r="B184" s="10"/>
      <c r="C184" s="10"/>
      <c r="D184" s="10"/>
      <c r="E184" s="64"/>
    </row>
    <row r="185" spans="1:5" ht="12">
      <c r="A185" s="10"/>
      <c r="B185" s="10"/>
      <c r="C185" s="10"/>
      <c r="D185" s="10"/>
      <c r="E185" s="64"/>
    </row>
    <row r="186" spans="1:5" ht="12">
      <c r="A186" s="10"/>
      <c r="B186" s="10"/>
      <c r="C186" s="10"/>
      <c r="D186" s="10"/>
      <c r="E186" s="64"/>
    </row>
    <row r="187" spans="1:5" ht="12">
      <c r="A187" s="10"/>
      <c r="B187" s="10"/>
      <c r="C187" s="10"/>
      <c r="D187" s="10"/>
      <c r="E187" s="64"/>
    </row>
    <row r="188" spans="1:5" ht="12">
      <c r="A188" s="10"/>
      <c r="B188" s="10"/>
      <c r="C188" s="10"/>
      <c r="D188" s="10"/>
      <c r="E188" s="64"/>
    </row>
    <row r="189" spans="1:5" ht="12">
      <c r="A189" s="10"/>
      <c r="B189" s="10"/>
      <c r="C189" s="10"/>
      <c r="D189" s="10"/>
      <c r="E189" s="64"/>
    </row>
    <row r="190" spans="1:5" ht="12">
      <c r="A190" s="10"/>
      <c r="B190" s="10"/>
      <c r="C190" s="10"/>
      <c r="D190" s="10"/>
      <c r="E190" s="64"/>
    </row>
    <row r="191" spans="1:5" ht="12">
      <c r="A191" s="10"/>
      <c r="B191" s="10"/>
      <c r="C191" s="10"/>
      <c r="D191" s="10"/>
      <c r="E191" s="64"/>
    </row>
    <row r="192" spans="1:5" ht="12">
      <c r="A192" s="10"/>
      <c r="B192" s="10"/>
      <c r="C192" s="10"/>
      <c r="D192" s="10"/>
      <c r="E192" s="64"/>
    </row>
    <row r="193" spans="1:5" ht="12">
      <c r="A193" s="10"/>
      <c r="B193" s="10"/>
      <c r="C193" s="10"/>
      <c r="D193" s="10"/>
      <c r="E193" s="64"/>
    </row>
    <row r="194" spans="1:5" ht="12">
      <c r="A194" s="10"/>
      <c r="B194" s="10"/>
      <c r="C194" s="10"/>
      <c r="D194" s="10"/>
      <c r="E194" s="64"/>
    </row>
    <row r="195" spans="1:5" ht="12">
      <c r="A195" s="10"/>
      <c r="B195" s="10"/>
      <c r="C195" s="10"/>
      <c r="D195" s="10"/>
      <c r="E195" s="64"/>
    </row>
    <row r="196" spans="1:5" ht="12">
      <c r="A196" s="10"/>
      <c r="B196" s="10"/>
      <c r="C196" s="10"/>
      <c r="D196" s="10"/>
      <c r="E196" s="64"/>
    </row>
    <row r="197" spans="1:5" ht="12">
      <c r="A197" s="10"/>
      <c r="B197" s="10"/>
      <c r="C197" s="10"/>
      <c r="D197" s="10"/>
      <c r="E197" s="64"/>
    </row>
    <row r="198" spans="1:5" ht="12">
      <c r="A198" s="10"/>
      <c r="B198" s="10"/>
      <c r="C198" s="10"/>
      <c r="D198" s="10"/>
      <c r="E198" s="64"/>
    </row>
    <row r="199" spans="1:5" ht="12">
      <c r="A199" s="10"/>
      <c r="B199" s="10"/>
      <c r="C199" s="10"/>
      <c r="D199" s="10"/>
      <c r="E199" s="64"/>
    </row>
    <row r="200" spans="1:5" ht="12">
      <c r="A200" s="10"/>
      <c r="B200" s="10"/>
      <c r="C200" s="10"/>
      <c r="D200" s="10"/>
      <c r="E200" s="64"/>
    </row>
    <row r="201" spans="1:5" ht="12">
      <c r="A201" s="10"/>
      <c r="B201" s="10"/>
      <c r="C201" s="10"/>
      <c r="D201" s="10"/>
      <c r="E201" s="64"/>
    </row>
    <row r="202" spans="1:5" ht="12">
      <c r="A202" s="10"/>
      <c r="B202" s="10"/>
      <c r="C202" s="10"/>
      <c r="D202" s="10"/>
      <c r="E202" s="64"/>
    </row>
    <row r="203" spans="1:5" ht="12">
      <c r="A203" s="10"/>
      <c r="B203" s="10"/>
      <c r="C203" s="10"/>
      <c r="D203" s="10"/>
      <c r="E203" s="64"/>
    </row>
    <row r="204" spans="1:5" ht="12">
      <c r="A204" s="10"/>
      <c r="B204" s="10"/>
      <c r="C204" s="10"/>
      <c r="D204" s="10"/>
      <c r="E204" s="64"/>
    </row>
    <row r="205" spans="1:5" ht="12">
      <c r="A205" s="10"/>
      <c r="B205" s="10"/>
      <c r="C205" s="10"/>
      <c r="D205" s="10"/>
      <c r="E205" s="64"/>
    </row>
    <row r="206" spans="1:5" ht="12">
      <c r="A206" s="10"/>
      <c r="B206" s="10"/>
      <c r="C206" s="10"/>
      <c r="D206" s="10"/>
      <c r="E206" s="64"/>
    </row>
    <row r="207" spans="1:5" ht="12">
      <c r="A207" s="10"/>
      <c r="B207" s="10"/>
      <c r="C207" s="10"/>
      <c r="D207" s="10"/>
      <c r="E207" s="64"/>
    </row>
    <row r="208" spans="1:5" ht="12">
      <c r="A208" s="10"/>
      <c r="B208" s="10"/>
      <c r="C208" s="10"/>
      <c r="D208" s="10"/>
      <c r="E208" s="64"/>
    </row>
    <row r="209" spans="1:5" ht="12">
      <c r="A209" s="10"/>
      <c r="B209" s="10"/>
      <c r="C209" s="10"/>
      <c r="D209" s="10"/>
      <c r="E209" s="64"/>
    </row>
    <row r="210" spans="1:5" ht="12">
      <c r="A210" s="10"/>
      <c r="B210" s="10"/>
      <c r="C210" s="10"/>
      <c r="D210" s="10"/>
      <c r="E210" s="64"/>
    </row>
    <row r="211" spans="1:5" ht="12">
      <c r="A211" s="10"/>
      <c r="B211" s="10"/>
      <c r="C211" s="10"/>
      <c r="D211" s="10"/>
      <c r="E211" s="64"/>
    </row>
    <row r="212" spans="1:5" ht="12">
      <c r="A212" s="10"/>
      <c r="B212" s="10"/>
      <c r="C212" s="10"/>
      <c r="D212" s="10"/>
      <c r="E212" s="64"/>
    </row>
    <row r="213" spans="1:5" ht="12">
      <c r="A213" s="10"/>
      <c r="B213" s="10"/>
      <c r="C213" s="10"/>
      <c r="D213" s="10"/>
      <c r="E213" s="64"/>
    </row>
    <row r="214" spans="1:5" ht="12">
      <c r="A214" s="10"/>
      <c r="B214" s="10"/>
      <c r="C214" s="10"/>
      <c r="D214" s="10"/>
      <c r="E214" s="64"/>
    </row>
    <row r="215" spans="1:5" ht="12">
      <c r="A215" s="10"/>
      <c r="B215" s="10"/>
      <c r="C215" s="10"/>
      <c r="D215" s="10"/>
      <c r="E215" s="64"/>
    </row>
    <row r="216" spans="1:5" ht="12">
      <c r="A216" s="10"/>
      <c r="B216" s="10"/>
      <c r="C216" s="10"/>
      <c r="D216" s="10"/>
      <c r="E216" s="64"/>
    </row>
    <row r="217" spans="1:5" ht="12">
      <c r="A217" s="10"/>
      <c r="B217" s="10"/>
      <c r="C217" s="10"/>
      <c r="D217" s="10"/>
      <c r="E217" s="64"/>
    </row>
    <row r="218" spans="1:5" ht="12">
      <c r="A218" s="10"/>
      <c r="B218" s="10"/>
      <c r="C218" s="10"/>
      <c r="D218" s="10"/>
      <c r="E218" s="64"/>
    </row>
    <row r="219" spans="1:5" ht="12">
      <c r="A219" s="10"/>
      <c r="B219" s="10"/>
      <c r="C219" s="10"/>
      <c r="D219" s="10"/>
      <c r="E219" s="64"/>
    </row>
    <row r="220" spans="1:5" ht="12">
      <c r="A220" s="10"/>
      <c r="B220" s="10"/>
      <c r="C220" s="10"/>
      <c r="D220" s="10"/>
      <c r="E220" s="64"/>
    </row>
    <row r="221" spans="1:5" ht="12">
      <c r="A221" s="10"/>
      <c r="B221" s="10"/>
      <c r="C221" s="10"/>
      <c r="D221" s="10"/>
      <c r="E221" s="64"/>
    </row>
    <row r="222" spans="1:5" ht="12">
      <c r="A222" s="10"/>
      <c r="B222" s="10"/>
      <c r="C222" s="10"/>
      <c r="D222" s="10"/>
      <c r="E222" s="64"/>
    </row>
    <row r="223" spans="1:5" ht="12">
      <c r="A223" s="10"/>
      <c r="B223" s="10"/>
      <c r="C223" s="10"/>
      <c r="D223" s="10"/>
      <c r="E223" s="64"/>
    </row>
    <row r="224" spans="1:5" ht="12">
      <c r="A224" s="10"/>
      <c r="B224" s="10"/>
      <c r="C224" s="10"/>
      <c r="D224" s="10"/>
      <c r="E224" s="64"/>
    </row>
    <row r="225" spans="1:5" ht="12">
      <c r="A225" s="10"/>
      <c r="B225" s="10"/>
      <c r="C225" s="10"/>
      <c r="D225" s="10"/>
      <c r="E225" s="64"/>
    </row>
    <row r="226" spans="1:5" ht="12">
      <c r="A226" s="10"/>
      <c r="B226" s="10"/>
      <c r="C226" s="10"/>
      <c r="D226" s="10"/>
      <c r="E226" s="64"/>
    </row>
    <row r="227" spans="1:5" ht="12">
      <c r="A227" s="10"/>
      <c r="B227" s="10"/>
      <c r="C227" s="10"/>
      <c r="D227" s="10"/>
      <c r="E227" s="64"/>
    </row>
    <row r="228" spans="1:5" ht="12">
      <c r="A228" s="10"/>
      <c r="B228" s="10"/>
      <c r="C228" s="10"/>
      <c r="D228" s="10"/>
      <c r="E228" s="64"/>
    </row>
    <row r="229" spans="1:5" ht="12">
      <c r="A229" s="10"/>
      <c r="B229" s="10"/>
      <c r="C229" s="10"/>
      <c r="D229" s="10"/>
      <c r="E229" s="64"/>
    </row>
    <row r="230" spans="1:5" ht="12">
      <c r="A230" s="10"/>
      <c r="B230" s="10"/>
      <c r="C230" s="10"/>
      <c r="D230" s="10"/>
      <c r="E230" s="64"/>
    </row>
    <row r="231" spans="1:5" ht="12">
      <c r="A231" s="10"/>
      <c r="B231" s="10"/>
      <c r="C231" s="10"/>
      <c r="D231" s="10"/>
      <c r="E231" s="64"/>
    </row>
    <row r="232" spans="1:5" ht="12">
      <c r="A232" s="10"/>
      <c r="B232" s="10"/>
      <c r="C232" s="10"/>
      <c r="D232" s="10"/>
      <c r="E232" s="64"/>
    </row>
    <row r="233" spans="1:5" ht="12">
      <c r="A233" s="10"/>
      <c r="B233" s="10"/>
      <c r="C233" s="10"/>
      <c r="D233" s="10"/>
      <c r="E233" s="64"/>
    </row>
    <row r="234" spans="1:5" ht="12">
      <c r="A234" s="10"/>
      <c r="B234" s="10"/>
      <c r="C234" s="10"/>
      <c r="D234" s="10"/>
      <c r="E234" s="64"/>
    </row>
    <row r="235" spans="1:5" ht="12">
      <c r="A235" s="10"/>
      <c r="B235" s="10"/>
      <c r="C235" s="10"/>
      <c r="D235" s="10"/>
      <c r="E235" s="64"/>
    </row>
    <row r="236" spans="1:5" ht="12">
      <c r="A236" s="10"/>
      <c r="B236" s="10"/>
      <c r="C236" s="10"/>
      <c r="D236" s="10"/>
      <c r="E236" s="64"/>
    </row>
    <row r="237" spans="1:5" ht="12">
      <c r="A237" s="10"/>
      <c r="B237" s="10"/>
      <c r="C237" s="10"/>
      <c r="D237" s="10"/>
      <c r="E237" s="64"/>
    </row>
    <row r="238" spans="1:5" ht="12">
      <c r="A238" s="10"/>
      <c r="B238" s="10"/>
      <c r="C238" s="10"/>
      <c r="D238" s="10"/>
      <c r="E238" s="64"/>
    </row>
    <row r="239" spans="1:5" ht="12">
      <c r="A239" s="10"/>
      <c r="B239" s="10"/>
      <c r="C239" s="10"/>
      <c r="D239" s="10"/>
      <c r="E239" s="64"/>
    </row>
    <row r="240" spans="1:5" ht="12">
      <c r="A240" s="10"/>
      <c r="B240" s="10"/>
      <c r="C240" s="10"/>
      <c r="D240" s="10"/>
      <c r="E240" s="64"/>
    </row>
    <row r="241" spans="1:5" ht="12">
      <c r="A241" s="10"/>
      <c r="B241" s="10"/>
      <c r="C241" s="10"/>
      <c r="D241" s="10"/>
      <c r="E241" s="64"/>
    </row>
    <row r="242" spans="1:5" ht="12">
      <c r="A242" s="10"/>
      <c r="B242" s="10"/>
      <c r="C242" s="10"/>
      <c r="D242" s="10"/>
      <c r="E242" s="64"/>
    </row>
    <row r="243" spans="1:5" ht="12">
      <c r="A243" s="10"/>
      <c r="B243" s="10"/>
      <c r="C243" s="10"/>
      <c r="D243" s="10"/>
      <c r="E243" s="64"/>
    </row>
    <row r="244" spans="1:5" ht="12">
      <c r="A244" s="10"/>
      <c r="B244" s="10"/>
      <c r="C244" s="10"/>
      <c r="D244" s="10"/>
      <c r="E244" s="64"/>
    </row>
    <row r="245" spans="1:5" ht="12">
      <c r="A245" s="10"/>
      <c r="B245" s="10"/>
      <c r="C245" s="10"/>
      <c r="D245" s="10"/>
      <c r="E245" s="64"/>
    </row>
    <row r="246" spans="1:5" ht="12">
      <c r="A246" s="10"/>
      <c r="B246" s="10"/>
      <c r="C246" s="10"/>
      <c r="D246" s="10"/>
      <c r="E246" s="64"/>
    </row>
    <row r="247" spans="1:5" ht="12">
      <c r="A247" s="10"/>
      <c r="B247" s="10"/>
      <c r="C247" s="10"/>
      <c r="D247" s="10"/>
      <c r="E247" s="64"/>
    </row>
    <row r="248" spans="1:5" ht="12">
      <c r="A248" s="10"/>
      <c r="B248" s="10"/>
      <c r="C248" s="10"/>
      <c r="D248" s="10"/>
      <c r="E248" s="64"/>
    </row>
    <row r="249" spans="1:5" ht="12">
      <c r="A249" s="10"/>
      <c r="B249" s="10"/>
      <c r="C249" s="10"/>
      <c r="D249" s="10"/>
      <c r="E249" s="64"/>
    </row>
    <row r="250" spans="1:5" ht="12">
      <c r="A250" s="10"/>
      <c r="B250" s="10"/>
      <c r="C250" s="10"/>
      <c r="D250" s="10"/>
      <c r="E250" s="64"/>
    </row>
    <row r="251" spans="1:5" ht="12">
      <c r="A251" s="10"/>
      <c r="B251" s="10"/>
      <c r="C251" s="10"/>
      <c r="D251" s="10"/>
      <c r="E251" s="64"/>
    </row>
    <row r="252" spans="1:5" ht="12">
      <c r="A252" s="10"/>
      <c r="B252" s="10"/>
      <c r="C252" s="10"/>
      <c r="D252" s="10"/>
      <c r="E252" s="64"/>
    </row>
    <row r="253" spans="1:5" ht="12">
      <c r="A253" s="10"/>
      <c r="B253" s="10"/>
      <c r="C253" s="10"/>
      <c r="D253" s="10"/>
      <c r="E253" s="64"/>
    </row>
    <row r="254" spans="1:5" ht="12">
      <c r="A254" s="10"/>
      <c r="B254" s="10"/>
      <c r="C254" s="10"/>
      <c r="D254" s="10"/>
      <c r="E254" s="64"/>
    </row>
    <row r="255" spans="1:5" ht="12">
      <c r="A255" s="10"/>
      <c r="B255" s="10"/>
      <c r="C255" s="10"/>
      <c r="D255" s="10"/>
      <c r="E255" s="64"/>
    </row>
    <row r="256" spans="1:5" ht="12">
      <c r="A256" s="10"/>
      <c r="B256" s="10"/>
      <c r="C256" s="10"/>
      <c r="D256" s="10"/>
      <c r="E256" s="64"/>
    </row>
    <row r="257" spans="1:5" ht="12">
      <c r="A257" s="10"/>
      <c r="B257" s="10"/>
      <c r="C257" s="10"/>
      <c r="D257" s="10"/>
      <c r="E257" s="64"/>
    </row>
    <row r="258" spans="1:5" ht="12">
      <c r="A258" s="10"/>
      <c r="B258" s="10"/>
      <c r="C258" s="10"/>
      <c r="D258" s="10"/>
      <c r="E258" s="64"/>
    </row>
    <row r="259" spans="1:5" ht="12">
      <c r="A259" s="10"/>
      <c r="B259" s="10"/>
      <c r="C259" s="10"/>
      <c r="D259" s="10"/>
      <c r="E259" s="64"/>
    </row>
    <row r="260" spans="1:5" ht="12">
      <c r="A260" s="10"/>
      <c r="B260" s="10"/>
      <c r="C260" s="10"/>
      <c r="D260" s="10"/>
      <c r="E260" s="64"/>
    </row>
    <row r="261" spans="1:5" ht="12">
      <c r="A261" s="10"/>
      <c r="B261" s="10"/>
      <c r="C261" s="10"/>
      <c r="D261" s="10"/>
      <c r="E261" s="64"/>
    </row>
    <row r="262" spans="1:5" ht="12">
      <c r="A262" s="10"/>
      <c r="B262" s="10"/>
      <c r="C262" s="10"/>
      <c r="D262" s="10"/>
      <c r="E262" s="64"/>
    </row>
    <row r="263" spans="1:5" ht="12">
      <c r="A263" s="10"/>
      <c r="B263" s="10"/>
      <c r="C263" s="10"/>
      <c r="D263" s="10"/>
      <c r="E263" s="64"/>
    </row>
    <row r="264" spans="1:5" ht="12">
      <c r="A264" s="10"/>
      <c r="B264" s="10"/>
      <c r="C264" s="10"/>
      <c r="D264" s="10"/>
      <c r="E264" s="64"/>
    </row>
    <row r="265" spans="1:5" ht="12">
      <c r="A265" s="10"/>
      <c r="B265" s="10"/>
      <c r="C265" s="10"/>
      <c r="D265" s="10"/>
      <c r="E265" s="64"/>
    </row>
    <row r="266" spans="1:5" ht="12">
      <c r="A266" s="10"/>
      <c r="B266" s="10"/>
      <c r="C266" s="10"/>
      <c r="D266" s="10"/>
      <c r="E266" s="64"/>
    </row>
    <row r="267" spans="1:5" ht="12">
      <c r="A267" s="10"/>
      <c r="B267" s="10"/>
      <c r="C267" s="10"/>
      <c r="D267" s="10"/>
      <c r="E267" s="64"/>
    </row>
    <row r="268" spans="1:5" ht="12">
      <c r="A268" s="10"/>
      <c r="B268" s="10"/>
      <c r="C268" s="10"/>
      <c r="D268" s="10"/>
      <c r="E268" s="64"/>
    </row>
    <row r="269" spans="1:5" ht="12">
      <c r="A269" s="10"/>
      <c r="B269" s="10"/>
      <c r="C269" s="10"/>
      <c r="D269" s="10"/>
      <c r="E269" s="64"/>
    </row>
    <row r="270" spans="1:5" ht="12">
      <c r="A270" s="10"/>
      <c r="B270" s="10"/>
      <c r="C270" s="10"/>
      <c r="D270" s="10"/>
      <c r="E270" s="64"/>
    </row>
    <row r="271" spans="1:5" ht="12">
      <c r="A271" s="10"/>
      <c r="B271" s="10"/>
      <c r="C271" s="10"/>
      <c r="D271" s="10"/>
      <c r="E271" s="64"/>
    </row>
    <row r="272" spans="1:5" ht="12">
      <c r="A272" s="10"/>
      <c r="B272" s="10"/>
      <c r="C272" s="10"/>
      <c r="D272" s="10"/>
      <c r="E272" s="64"/>
    </row>
    <row r="273" spans="1:5" ht="12">
      <c r="A273" s="10"/>
      <c r="B273" s="10"/>
      <c r="C273" s="10"/>
      <c r="D273" s="10"/>
      <c r="E273" s="64"/>
    </row>
    <row r="274" spans="1:5" ht="12">
      <c r="A274" s="10"/>
      <c r="B274" s="10"/>
      <c r="C274" s="10"/>
      <c r="D274" s="10"/>
      <c r="E274" s="64"/>
    </row>
    <row r="275" spans="1:5" ht="12">
      <c r="A275" s="10"/>
      <c r="B275" s="10"/>
      <c r="C275" s="10"/>
      <c r="D275" s="10"/>
      <c r="E275" s="64"/>
    </row>
    <row r="276" spans="1:5" ht="12">
      <c r="A276" s="10"/>
      <c r="B276" s="10"/>
      <c r="C276" s="10"/>
      <c r="D276" s="10"/>
      <c r="E276" s="64"/>
    </row>
    <row r="277" spans="1:5" ht="12">
      <c r="A277" s="10"/>
      <c r="B277" s="10"/>
      <c r="C277" s="10"/>
      <c r="D277" s="10"/>
      <c r="E277" s="64"/>
    </row>
    <row r="278" spans="1:3" ht="12">
      <c r="A278" s="10"/>
      <c r="B278" s="10"/>
      <c r="C278" s="10"/>
    </row>
  </sheetData>
  <sheetProtection/>
  <mergeCells count="5">
    <mergeCell ref="C7:E7"/>
    <mergeCell ref="A11:E11"/>
    <mergeCell ref="A8:E8"/>
    <mergeCell ref="A9:E9"/>
    <mergeCell ref="A10:E1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20">
      <selection activeCell="H7" sqref="H7"/>
    </sheetView>
  </sheetViews>
  <sheetFormatPr defaultColWidth="9.125" defaultRowHeight="12.75"/>
  <cols>
    <col min="1" max="1" width="45.625" style="16" customWidth="1"/>
    <col min="2" max="2" width="7.00390625" style="1" customWidth="1"/>
    <col min="3" max="3" width="10.375" style="1" customWidth="1"/>
    <col min="4" max="4" width="8.875" style="1" customWidth="1"/>
    <col min="5" max="5" width="11.625" style="52" customWidth="1"/>
    <col min="6" max="6" width="11.50390625" style="65" customWidth="1"/>
    <col min="7" max="16384" width="9.125" style="1" customWidth="1"/>
  </cols>
  <sheetData>
    <row r="1" ht="12">
      <c r="C1" s="15" t="s">
        <v>64</v>
      </c>
    </row>
    <row r="2" spans="3:6" ht="12">
      <c r="C2" s="14" t="s">
        <v>50</v>
      </c>
      <c r="F2" s="52"/>
    </row>
    <row r="3" spans="3:6" ht="12">
      <c r="C3" s="14" t="s">
        <v>177</v>
      </c>
      <c r="F3" s="52"/>
    </row>
    <row r="4" ht="12">
      <c r="C4" s="14" t="s">
        <v>51</v>
      </c>
    </row>
    <row r="5" ht="12">
      <c r="C5" s="14" t="s">
        <v>52</v>
      </c>
    </row>
    <row r="6" ht="12">
      <c r="C6" s="14" t="s">
        <v>203</v>
      </c>
    </row>
    <row r="7" spans="3:6" ht="49.5" customHeight="1">
      <c r="C7" s="79" t="s">
        <v>191</v>
      </c>
      <c r="D7" s="79"/>
      <c r="E7" s="79"/>
      <c r="F7" s="79"/>
    </row>
    <row r="8" spans="1:9" ht="12">
      <c r="A8" s="81" t="s">
        <v>178</v>
      </c>
      <c r="B8" s="81"/>
      <c r="C8" s="81"/>
      <c r="D8" s="81"/>
      <c r="E8" s="81"/>
      <c r="F8" s="81"/>
      <c r="I8" s="14"/>
    </row>
    <row r="9" spans="1:6" ht="12">
      <c r="A9" s="80" t="s">
        <v>192</v>
      </c>
      <c r="B9" s="80"/>
      <c r="C9" s="80"/>
      <c r="D9" s="80"/>
      <c r="E9" s="80"/>
      <c r="F9" s="80"/>
    </row>
    <row r="10" spans="1:6" ht="12">
      <c r="A10" s="80" t="s">
        <v>55</v>
      </c>
      <c r="B10" s="80"/>
      <c r="C10" s="80"/>
      <c r="D10" s="80"/>
      <c r="E10" s="80"/>
      <c r="F10" s="80"/>
    </row>
    <row r="11" spans="1:6" ht="12">
      <c r="A11" s="80" t="s">
        <v>28</v>
      </c>
      <c r="B11" s="80"/>
      <c r="C11" s="80"/>
      <c r="D11" s="80"/>
      <c r="E11" s="80"/>
      <c r="F11" s="80"/>
    </row>
    <row r="12" ht="12">
      <c r="E12" s="52" t="s">
        <v>201</v>
      </c>
    </row>
    <row r="13" spans="1:6" ht="12">
      <c r="A13" s="82" t="s">
        <v>0</v>
      </c>
      <c r="B13" s="82" t="s">
        <v>1</v>
      </c>
      <c r="C13" s="82" t="s">
        <v>29</v>
      </c>
      <c r="D13" s="82" t="s">
        <v>30</v>
      </c>
      <c r="E13" s="84" t="s">
        <v>2</v>
      </c>
      <c r="F13" s="85"/>
    </row>
    <row r="14" spans="1:6" ht="12">
      <c r="A14" s="83"/>
      <c r="B14" s="83"/>
      <c r="C14" s="83"/>
      <c r="D14" s="83"/>
      <c r="E14" s="54" t="s">
        <v>106</v>
      </c>
      <c r="F14" s="66" t="s">
        <v>193</v>
      </c>
    </row>
    <row r="15" spans="1:6" s="7" customFormat="1" ht="1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2">
      <c r="A16" s="22" t="s">
        <v>3</v>
      </c>
      <c r="B16" s="22"/>
      <c r="C16" s="22"/>
      <c r="D16" s="22"/>
      <c r="E16" s="55">
        <f>E17+E50+E58+E65+E78+E108+E117+E124+E131+E138</f>
        <v>5398700</v>
      </c>
      <c r="F16" s="55">
        <f>F17+F50+F58+F65+F78+F108+F117+F124+F131+F138</f>
        <v>5540400</v>
      </c>
    </row>
    <row r="17" spans="1:6" ht="12">
      <c r="A17" s="22" t="s">
        <v>4</v>
      </c>
      <c r="B17" s="12" t="s">
        <v>5</v>
      </c>
      <c r="C17" s="12"/>
      <c r="D17" s="12"/>
      <c r="E17" s="55">
        <f>E18+E24+E30+E38+E44</f>
        <v>2760700</v>
      </c>
      <c r="F17" s="55">
        <f>F18+F24+F30+F38+F44</f>
        <v>2767300</v>
      </c>
    </row>
    <row r="18" spans="1:6" ht="24">
      <c r="A18" s="24" t="s">
        <v>44</v>
      </c>
      <c r="B18" s="25" t="s">
        <v>43</v>
      </c>
      <c r="C18" s="25"/>
      <c r="D18" s="25"/>
      <c r="E18" s="56">
        <f aca="true" t="shared" si="0" ref="E18:F22">E19</f>
        <v>866100</v>
      </c>
      <c r="F18" s="56">
        <f t="shared" si="0"/>
        <v>866100</v>
      </c>
    </row>
    <row r="19" spans="1:6" ht="36">
      <c r="A19" s="24" t="s">
        <v>165</v>
      </c>
      <c r="B19" s="25" t="s">
        <v>43</v>
      </c>
      <c r="C19" s="25" t="s">
        <v>72</v>
      </c>
      <c r="D19" s="25"/>
      <c r="E19" s="56">
        <f t="shared" si="0"/>
        <v>866100</v>
      </c>
      <c r="F19" s="56">
        <f t="shared" si="0"/>
        <v>866100</v>
      </c>
    </row>
    <row r="20" spans="1:6" ht="36">
      <c r="A20" s="24" t="s">
        <v>166</v>
      </c>
      <c r="B20" s="25" t="s">
        <v>43</v>
      </c>
      <c r="C20" s="25" t="s">
        <v>102</v>
      </c>
      <c r="D20" s="25"/>
      <c r="E20" s="56">
        <f t="shared" si="0"/>
        <v>866100</v>
      </c>
      <c r="F20" s="56">
        <f t="shared" si="0"/>
        <v>866100</v>
      </c>
    </row>
    <row r="21" spans="1:6" ht="24">
      <c r="A21" s="24" t="s">
        <v>103</v>
      </c>
      <c r="B21" s="25" t="s">
        <v>43</v>
      </c>
      <c r="C21" s="25" t="s">
        <v>104</v>
      </c>
      <c r="D21" s="25"/>
      <c r="E21" s="56">
        <f t="shared" si="0"/>
        <v>866100</v>
      </c>
      <c r="F21" s="56">
        <f t="shared" si="0"/>
        <v>866100</v>
      </c>
    </row>
    <row r="22" spans="1:6" ht="12">
      <c r="A22" s="24" t="s">
        <v>45</v>
      </c>
      <c r="B22" s="25" t="s">
        <v>43</v>
      </c>
      <c r="C22" s="25" t="s">
        <v>105</v>
      </c>
      <c r="D22" s="25"/>
      <c r="E22" s="56">
        <f t="shared" si="0"/>
        <v>866100</v>
      </c>
      <c r="F22" s="56">
        <f t="shared" si="0"/>
        <v>866100</v>
      </c>
    </row>
    <row r="23" spans="1:6" ht="36">
      <c r="A23" s="24" t="s">
        <v>39</v>
      </c>
      <c r="B23" s="25" t="s">
        <v>43</v>
      </c>
      <c r="C23" s="25" t="s">
        <v>105</v>
      </c>
      <c r="D23" s="25" t="s">
        <v>31</v>
      </c>
      <c r="E23" s="56">
        <v>866100</v>
      </c>
      <c r="F23" s="56">
        <v>866100</v>
      </c>
    </row>
    <row r="24" spans="1:6" ht="24" hidden="1">
      <c r="A24" s="24" t="s">
        <v>46</v>
      </c>
      <c r="B24" s="25" t="s">
        <v>12</v>
      </c>
      <c r="C24" s="25"/>
      <c r="D24" s="25"/>
      <c r="E24" s="56">
        <f aca="true" t="shared" si="1" ref="E24:F28">E25</f>
        <v>0</v>
      </c>
      <c r="F24" s="56">
        <f t="shared" si="1"/>
        <v>0</v>
      </c>
    </row>
    <row r="25" spans="1:6" ht="36" hidden="1">
      <c r="A25" s="24" t="s">
        <v>165</v>
      </c>
      <c r="B25" s="25" t="s">
        <v>12</v>
      </c>
      <c r="C25" s="25" t="s">
        <v>72</v>
      </c>
      <c r="D25" s="25"/>
      <c r="E25" s="56">
        <f t="shared" si="1"/>
        <v>0</v>
      </c>
      <c r="F25" s="56">
        <f t="shared" si="1"/>
        <v>0</v>
      </c>
    </row>
    <row r="26" spans="1:6" ht="36" hidden="1">
      <c r="A26" s="24" t="s">
        <v>166</v>
      </c>
      <c r="B26" s="25" t="s">
        <v>12</v>
      </c>
      <c r="C26" s="25" t="s">
        <v>102</v>
      </c>
      <c r="D26" s="25"/>
      <c r="E26" s="56">
        <f t="shared" si="1"/>
        <v>0</v>
      </c>
      <c r="F26" s="56">
        <f t="shared" si="1"/>
        <v>0</v>
      </c>
    </row>
    <row r="27" spans="1:6" ht="24" hidden="1">
      <c r="A27" s="24" t="s">
        <v>103</v>
      </c>
      <c r="B27" s="25" t="s">
        <v>12</v>
      </c>
      <c r="C27" s="25" t="s">
        <v>104</v>
      </c>
      <c r="D27" s="25"/>
      <c r="E27" s="56">
        <f t="shared" si="1"/>
        <v>0</v>
      </c>
      <c r="F27" s="56">
        <f t="shared" si="1"/>
        <v>0</v>
      </c>
    </row>
    <row r="28" spans="1:6" ht="12" hidden="1">
      <c r="A28" s="24" t="s">
        <v>37</v>
      </c>
      <c r="B28" s="25" t="s">
        <v>12</v>
      </c>
      <c r="C28" s="25" t="s">
        <v>107</v>
      </c>
      <c r="D28" s="25"/>
      <c r="E28" s="56">
        <f t="shared" si="1"/>
        <v>0</v>
      </c>
      <c r="F28" s="56">
        <f t="shared" si="1"/>
        <v>0</v>
      </c>
    </row>
    <row r="29" spans="1:6" ht="36" hidden="1">
      <c r="A29" s="24" t="s">
        <v>39</v>
      </c>
      <c r="B29" s="25" t="s">
        <v>12</v>
      </c>
      <c r="C29" s="25" t="s">
        <v>107</v>
      </c>
      <c r="D29" s="25" t="s">
        <v>31</v>
      </c>
      <c r="E29" s="56"/>
      <c r="F29" s="56"/>
    </row>
    <row r="30" spans="1:6" ht="12">
      <c r="A30" s="24" t="s">
        <v>6</v>
      </c>
      <c r="B30" s="25" t="s">
        <v>7</v>
      </c>
      <c r="C30" s="25"/>
      <c r="D30" s="25"/>
      <c r="E30" s="56">
        <f aca="true" t="shared" si="2" ref="E30:F33">E31</f>
        <v>1874600</v>
      </c>
      <c r="F30" s="56">
        <f t="shared" si="2"/>
        <v>1881200</v>
      </c>
    </row>
    <row r="31" spans="1:6" ht="36">
      <c r="A31" s="24" t="s">
        <v>165</v>
      </c>
      <c r="B31" s="25" t="s">
        <v>7</v>
      </c>
      <c r="C31" s="25" t="s">
        <v>72</v>
      </c>
      <c r="D31" s="25"/>
      <c r="E31" s="56">
        <f t="shared" si="2"/>
        <v>1874600</v>
      </c>
      <c r="F31" s="56">
        <f t="shared" si="2"/>
        <v>1881200</v>
      </c>
    </row>
    <row r="32" spans="1:6" ht="36">
      <c r="A32" s="24" t="s">
        <v>166</v>
      </c>
      <c r="B32" s="25" t="s">
        <v>7</v>
      </c>
      <c r="C32" s="25" t="s">
        <v>102</v>
      </c>
      <c r="D32" s="25"/>
      <c r="E32" s="56">
        <f t="shared" si="2"/>
        <v>1874600</v>
      </c>
      <c r="F32" s="56">
        <f t="shared" si="2"/>
        <v>1881200</v>
      </c>
    </row>
    <row r="33" spans="1:6" ht="24">
      <c r="A33" s="24" t="s">
        <v>103</v>
      </c>
      <c r="B33" s="25" t="s">
        <v>7</v>
      </c>
      <c r="C33" s="25" t="s">
        <v>104</v>
      </c>
      <c r="D33" s="25"/>
      <c r="E33" s="56">
        <f t="shared" si="2"/>
        <v>1874600</v>
      </c>
      <c r="F33" s="56">
        <f t="shared" si="2"/>
        <v>1881200</v>
      </c>
    </row>
    <row r="34" spans="1:6" ht="12">
      <c r="A34" s="24" t="s">
        <v>37</v>
      </c>
      <c r="B34" s="25" t="s">
        <v>7</v>
      </c>
      <c r="C34" s="25" t="s">
        <v>107</v>
      </c>
      <c r="D34" s="25"/>
      <c r="E34" s="56">
        <f>SUM(E35:E37)</f>
        <v>1874600</v>
      </c>
      <c r="F34" s="56">
        <f>SUM(F35:F37)</f>
        <v>1881200</v>
      </c>
    </row>
    <row r="35" spans="1:6" ht="36">
      <c r="A35" s="24" t="s">
        <v>39</v>
      </c>
      <c r="B35" s="25" t="s">
        <v>7</v>
      </c>
      <c r="C35" s="25" t="s">
        <v>107</v>
      </c>
      <c r="D35" s="25" t="s">
        <v>31</v>
      </c>
      <c r="E35" s="56">
        <v>1348400</v>
      </c>
      <c r="F35" s="56">
        <v>1348400</v>
      </c>
    </row>
    <row r="36" spans="1:6" ht="12">
      <c r="A36" s="24" t="s">
        <v>36</v>
      </c>
      <c r="B36" s="25" t="s">
        <v>7</v>
      </c>
      <c r="C36" s="25" t="s">
        <v>107</v>
      </c>
      <c r="D36" s="25" t="s">
        <v>33</v>
      </c>
      <c r="E36" s="56">
        <v>512400</v>
      </c>
      <c r="F36" s="56">
        <v>519000</v>
      </c>
    </row>
    <row r="37" spans="1:6" ht="12">
      <c r="A37" s="24" t="s">
        <v>34</v>
      </c>
      <c r="B37" s="25" t="s">
        <v>7</v>
      </c>
      <c r="C37" s="25" t="s">
        <v>107</v>
      </c>
      <c r="D37" s="25" t="s">
        <v>35</v>
      </c>
      <c r="E37" s="56">
        <v>13800</v>
      </c>
      <c r="F37" s="56">
        <v>13800</v>
      </c>
    </row>
    <row r="38" spans="1:6" ht="12">
      <c r="A38" s="26" t="s">
        <v>40</v>
      </c>
      <c r="B38" s="25" t="s">
        <v>20</v>
      </c>
      <c r="C38" s="25"/>
      <c r="D38" s="25"/>
      <c r="E38" s="56">
        <f aca="true" t="shared" si="3" ref="E38:F42">E39</f>
        <v>20000</v>
      </c>
      <c r="F38" s="56">
        <f t="shared" si="3"/>
        <v>20000</v>
      </c>
    </row>
    <row r="39" spans="1:6" ht="36">
      <c r="A39" s="24" t="s">
        <v>167</v>
      </c>
      <c r="B39" s="25" t="s">
        <v>20</v>
      </c>
      <c r="C39" s="25" t="s">
        <v>72</v>
      </c>
      <c r="D39" s="25"/>
      <c r="E39" s="56">
        <f t="shared" si="3"/>
        <v>20000</v>
      </c>
      <c r="F39" s="56">
        <f t="shared" si="3"/>
        <v>20000</v>
      </c>
    </row>
    <row r="40" spans="1:6" ht="36">
      <c r="A40" s="24" t="s">
        <v>179</v>
      </c>
      <c r="B40" s="25" t="s">
        <v>20</v>
      </c>
      <c r="C40" s="25" t="s">
        <v>73</v>
      </c>
      <c r="D40" s="25"/>
      <c r="E40" s="56">
        <f t="shared" si="3"/>
        <v>20000</v>
      </c>
      <c r="F40" s="56">
        <f t="shared" si="3"/>
        <v>20000</v>
      </c>
    </row>
    <row r="41" spans="1:6" ht="24">
      <c r="A41" s="24" t="s">
        <v>180</v>
      </c>
      <c r="B41" s="25" t="s">
        <v>20</v>
      </c>
      <c r="C41" s="25" t="s">
        <v>108</v>
      </c>
      <c r="D41" s="25"/>
      <c r="E41" s="56">
        <f t="shared" si="3"/>
        <v>20000</v>
      </c>
      <c r="F41" s="56">
        <f t="shared" si="3"/>
        <v>20000</v>
      </c>
    </row>
    <row r="42" spans="1:6" ht="12">
      <c r="A42" s="26" t="s">
        <v>65</v>
      </c>
      <c r="B42" s="13" t="s">
        <v>20</v>
      </c>
      <c r="C42" s="13" t="s">
        <v>109</v>
      </c>
      <c r="D42" s="13"/>
      <c r="E42" s="57">
        <f t="shared" si="3"/>
        <v>20000</v>
      </c>
      <c r="F42" s="57">
        <f t="shared" si="3"/>
        <v>20000</v>
      </c>
    </row>
    <row r="43" spans="1:6" ht="12">
      <c r="A43" s="24" t="s">
        <v>34</v>
      </c>
      <c r="B43" s="13" t="s">
        <v>20</v>
      </c>
      <c r="C43" s="13" t="s">
        <v>109</v>
      </c>
      <c r="D43" s="13" t="s">
        <v>35</v>
      </c>
      <c r="E43" s="57">
        <v>20000</v>
      </c>
      <c r="F43" s="57">
        <v>20000</v>
      </c>
    </row>
    <row r="44" spans="1:6" ht="12" hidden="1">
      <c r="A44" s="24" t="s">
        <v>131</v>
      </c>
      <c r="B44" s="13" t="s">
        <v>132</v>
      </c>
      <c r="C44" s="13"/>
      <c r="D44" s="13"/>
      <c r="E44" s="57">
        <f aca="true" t="shared" si="4" ref="E44:F48">E45</f>
        <v>0</v>
      </c>
      <c r="F44" s="57">
        <f t="shared" si="4"/>
        <v>0</v>
      </c>
    </row>
    <row r="45" spans="1:6" ht="36" hidden="1">
      <c r="A45" s="24" t="s">
        <v>167</v>
      </c>
      <c r="B45" s="13" t="s">
        <v>132</v>
      </c>
      <c r="C45" s="25" t="s">
        <v>72</v>
      </c>
      <c r="D45" s="13"/>
      <c r="E45" s="57">
        <f t="shared" si="4"/>
        <v>0</v>
      </c>
      <c r="F45" s="57">
        <f t="shared" si="4"/>
        <v>0</v>
      </c>
    </row>
    <row r="46" spans="1:6" ht="36" hidden="1">
      <c r="A46" s="24" t="s">
        <v>170</v>
      </c>
      <c r="B46" s="13" t="s">
        <v>132</v>
      </c>
      <c r="C46" s="25" t="s">
        <v>134</v>
      </c>
      <c r="D46" s="13"/>
      <c r="E46" s="57">
        <f t="shared" si="4"/>
        <v>0</v>
      </c>
      <c r="F46" s="57">
        <f t="shared" si="4"/>
        <v>0</v>
      </c>
    </row>
    <row r="47" spans="1:6" ht="24" hidden="1">
      <c r="A47" s="24" t="s">
        <v>133</v>
      </c>
      <c r="B47" s="13" t="s">
        <v>132</v>
      </c>
      <c r="C47" s="25" t="s">
        <v>135</v>
      </c>
      <c r="D47" s="13"/>
      <c r="E47" s="57">
        <f t="shared" si="4"/>
        <v>0</v>
      </c>
      <c r="F47" s="57">
        <f t="shared" si="4"/>
        <v>0</v>
      </c>
    </row>
    <row r="48" spans="1:6" ht="12" hidden="1">
      <c r="A48" s="24" t="s">
        <v>136</v>
      </c>
      <c r="B48" s="13" t="s">
        <v>132</v>
      </c>
      <c r="C48" s="25" t="s">
        <v>137</v>
      </c>
      <c r="D48" s="13"/>
      <c r="E48" s="57">
        <f t="shared" si="4"/>
        <v>0</v>
      </c>
      <c r="F48" s="57">
        <f t="shared" si="4"/>
        <v>0</v>
      </c>
    </row>
    <row r="49" spans="1:6" ht="12" hidden="1">
      <c r="A49" s="24" t="s">
        <v>36</v>
      </c>
      <c r="B49" s="13" t="s">
        <v>132</v>
      </c>
      <c r="C49" s="25" t="s">
        <v>137</v>
      </c>
      <c r="D49" s="13" t="s">
        <v>33</v>
      </c>
      <c r="E49" s="57"/>
      <c r="F49" s="57"/>
    </row>
    <row r="50" spans="1:6" s="2" customFormat="1" ht="11.25">
      <c r="A50" s="3" t="s">
        <v>23</v>
      </c>
      <c r="B50" s="23" t="s">
        <v>21</v>
      </c>
      <c r="C50" s="23"/>
      <c r="D50" s="23"/>
      <c r="E50" s="58">
        <f aca="true" t="shared" si="5" ref="E50:F54">E51</f>
        <v>314200</v>
      </c>
      <c r="F50" s="58">
        <f t="shared" si="5"/>
        <v>326000</v>
      </c>
    </row>
    <row r="51" spans="1:6" s="2" customFormat="1" ht="12">
      <c r="A51" s="3" t="s">
        <v>22</v>
      </c>
      <c r="B51" s="13" t="s">
        <v>18</v>
      </c>
      <c r="C51" s="13"/>
      <c r="D51" s="13"/>
      <c r="E51" s="57">
        <f t="shared" si="5"/>
        <v>314200</v>
      </c>
      <c r="F51" s="57">
        <f t="shared" si="5"/>
        <v>326000</v>
      </c>
    </row>
    <row r="52" spans="1:6" s="2" customFormat="1" ht="36">
      <c r="A52" s="24" t="s">
        <v>167</v>
      </c>
      <c r="B52" s="13" t="s">
        <v>18</v>
      </c>
      <c r="C52" s="13" t="s">
        <v>72</v>
      </c>
      <c r="D52" s="13"/>
      <c r="E52" s="57">
        <f t="shared" si="5"/>
        <v>314200</v>
      </c>
      <c r="F52" s="57">
        <f t="shared" si="5"/>
        <v>326000</v>
      </c>
    </row>
    <row r="53" spans="1:6" s="2" customFormat="1" ht="48">
      <c r="A53" s="24" t="s">
        <v>181</v>
      </c>
      <c r="B53" s="13" t="s">
        <v>18</v>
      </c>
      <c r="C53" s="13" t="s">
        <v>79</v>
      </c>
      <c r="D53" s="13"/>
      <c r="E53" s="57">
        <f t="shared" si="5"/>
        <v>314200</v>
      </c>
      <c r="F53" s="57">
        <f t="shared" si="5"/>
        <v>326000</v>
      </c>
    </row>
    <row r="54" spans="1:6" s="2" customFormat="1" ht="24">
      <c r="A54" s="24" t="s">
        <v>78</v>
      </c>
      <c r="B54" s="13" t="s">
        <v>18</v>
      </c>
      <c r="C54" s="13" t="s">
        <v>80</v>
      </c>
      <c r="D54" s="13"/>
      <c r="E54" s="57">
        <f t="shared" si="5"/>
        <v>314200</v>
      </c>
      <c r="F54" s="57">
        <f t="shared" si="5"/>
        <v>326000</v>
      </c>
    </row>
    <row r="55" spans="1:6" s="2" customFormat="1" ht="24">
      <c r="A55" s="26" t="s">
        <v>115</v>
      </c>
      <c r="B55" s="13" t="s">
        <v>18</v>
      </c>
      <c r="C55" s="13" t="s">
        <v>81</v>
      </c>
      <c r="D55" s="4"/>
      <c r="E55" s="59">
        <f>SUM(E56:E57)</f>
        <v>314200</v>
      </c>
      <c r="F55" s="59">
        <f>SUM(F56:F57)</f>
        <v>326000</v>
      </c>
    </row>
    <row r="56" spans="1:6" s="2" customFormat="1" ht="24">
      <c r="A56" s="24" t="s">
        <v>32</v>
      </c>
      <c r="B56" s="13" t="s">
        <v>18</v>
      </c>
      <c r="C56" s="13" t="s">
        <v>81</v>
      </c>
      <c r="D56" s="4">
        <v>100</v>
      </c>
      <c r="E56" s="59">
        <v>254700</v>
      </c>
      <c r="F56" s="59">
        <v>266500</v>
      </c>
    </row>
    <row r="57" spans="1:6" s="2" customFormat="1" ht="12">
      <c r="A57" s="24" t="s">
        <v>36</v>
      </c>
      <c r="B57" s="13" t="s">
        <v>18</v>
      </c>
      <c r="C57" s="13" t="s">
        <v>81</v>
      </c>
      <c r="D57" s="4">
        <v>200</v>
      </c>
      <c r="E57" s="59">
        <v>59500</v>
      </c>
      <c r="F57" s="59">
        <v>59500</v>
      </c>
    </row>
    <row r="58" spans="1:6" s="2" customFormat="1" ht="22.5" hidden="1">
      <c r="A58" s="22" t="s">
        <v>116</v>
      </c>
      <c r="B58" s="23" t="s">
        <v>117</v>
      </c>
      <c r="C58" s="23"/>
      <c r="D58" s="29"/>
      <c r="E58" s="60">
        <f aca="true" t="shared" si="6" ref="E58:F63">E59</f>
        <v>0</v>
      </c>
      <c r="F58" s="60">
        <f t="shared" si="6"/>
        <v>0</v>
      </c>
    </row>
    <row r="59" spans="1:6" s="2" customFormat="1" ht="36" hidden="1">
      <c r="A59" s="24" t="s">
        <v>197</v>
      </c>
      <c r="B59" s="13" t="s">
        <v>118</v>
      </c>
      <c r="C59" s="13"/>
      <c r="D59" s="4"/>
      <c r="E59" s="59">
        <f t="shared" si="6"/>
        <v>0</v>
      </c>
      <c r="F59" s="59">
        <f t="shared" si="6"/>
        <v>0</v>
      </c>
    </row>
    <row r="60" spans="1:6" s="2" customFormat="1" ht="36" hidden="1">
      <c r="A60" s="24" t="s">
        <v>172</v>
      </c>
      <c r="B60" s="13" t="s">
        <v>118</v>
      </c>
      <c r="C60" s="13" t="s">
        <v>72</v>
      </c>
      <c r="D60" s="4"/>
      <c r="E60" s="59">
        <f t="shared" si="6"/>
        <v>0</v>
      </c>
      <c r="F60" s="59">
        <f t="shared" si="6"/>
        <v>0</v>
      </c>
    </row>
    <row r="61" spans="1:6" s="2" customFormat="1" ht="36" hidden="1">
      <c r="A61" s="24" t="s">
        <v>173</v>
      </c>
      <c r="B61" s="13" t="s">
        <v>118</v>
      </c>
      <c r="C61" s="13" t="s">
        <v>82</v>
      </c>
      <c r="D61" s="4"/>
      <c r="E61" s="59">
        <f t="shared" si="6"/>
        <v>0</v>
      </c>
      <c r="F61" s="59">
        <f t="shared" si="6"/>
        <v>0</v>
      </c>
    </row>
    <row r="62" spans="1:6" s="2" customFormat="1" ht="24" hidden="1">
      <c r="A62" s="24" t="s">
        <v>119</v>
      </c>
      <c r="B62" s="13" t="s">
        <v>118</v>
      </c>
      <c r="C62" s="13" t="s">
        <v>83</v>
      </c>
      <c r="D62" s="4"/>
      <c r="E62" s="59">
        <f t="shared" si="6"/>
        <v>0</v>
      </c>
      <c r="F62" s="59">
        <f t="shared" si="6"/>
        <v>0</v>
      </c>
    </row>
    <row r="63" spans="1:6" s="2" customFormat="1" ht="24" hidden="1">
      <c r="A63" s="24" t="s">
        <v>121</v>
      </c>
      <c r="B63" s="13" t="s">
        <v>118</v>
      </c>
      <c r="C63" s="13" t="s">
        <v>122</v>
      </c>
      <c r="D63" s="4"/>
      <c r="E63" s="59">
        <f t="shared" si="6"/>
        <v>0</v>
      </c>
      <c r="F63" s="59">
        <f t="shared" si="6"/>
        <v>0</v>
      </c>
    </row>
    <row r="64" spans="1:6" s="2" customFormat="1" ht="12" hidden="1">
      <c r="A64" s="24" t="s">
        <v>36</v>
      </c>
      <c r="B64" s="13" t="s">
        <v>118</v>
      </c>
      <c r="C64" s="13" t="s">
        <v>122</v>
      </c>
      <c r="D64" s="4">
        <v>200</v>
      </c>
      <c r="E64" s="59"/>
      <c r="F64" s="59"/>
    </row>
    <row r="65" spans="1:6" ht="12" hidden="1">
      <c r="A65" s="22" t="s">
        <v>69</v>
      </c>
      <c r="B65" s="23" t="s">
        <v>68</v>
      </c>
      <c r="C65" s="23"/>
      <c r="D65" s="29"/>
      <c r="E65" s="60">
        <f>E66+E72</f>
        <v>0</v>
      </c>
      <c r="F65" s="60">
        <f>F66+F72</f>
        <v>0</v>
      </c>
    </row>
    <row r="66" spans="1:6" ht="12" hidden="1">
      <c r="A66" s="22" t="s">
        <v>70</v>
      </c>
      <c r="B66" s="23" t="s">
        <v>67</v>
      </c>
      <c r="C66" s="23"/>
      <c r="D66" s="29"/>
      <c r="E66" s="60">
        <f aca="true" t="shared" si="7" ref="E66:F70">E67</f>
        <v>0</v>
      </c>
      <c r="F66" s="60">
        <f t="shared" si="7"/>
        <v>0</v>
      </c>
    </row>
    <row r="67" spans="1:6" ht="36" hidden="1">
      <c r="A67" s="24" t="s">
        <v>172</v>
      </c>
      <c r="B67" s="13" t="s">
        <v>67</v>
      </c>
      <c r="C67" s="13" t="s">
        <v>72</v>
      </c>
      <c r="D67" s="4"/>
      <c r="E67" s="59">
        <f t="shared" si="7"/>
        <v>0</v>
      </c>
      <c r="F67" s="59">
        <f t="shared" si="7"/>
        <v>0</v>
      </c>
    </row>
    <row r="68" spans="1:6" ht="48" hidden="1">
      <c r="A68" s="24" t="s">
        <v>174</v>
      </c>
      <c r="B68" s="13" t="s">
        <v>67</v>
      </c>
      <c r="C68" s="13" t="s">
        <v>76</v>
      </c>
      <c r="D68" s="4"/>
      <c r="E68" s="59">
        <f t="shared" si="7"/>
        <v>0</v>
      </c>
      <c r="F68" s="59">
        <f t="shared" si="7"/>
        <v>0</v>
      </c>
    </row>
    <row r="69" spans="1:6" ht="12" hidden="1">
      <c r="A69" s="24" t="s">
        <v>123</v>
      </c>
      <c r="B69" s="13" t="s">
        <v>67</v>
      </c>
      <c r="C69" s="13" t="s">
        <v>77</v>
      </c>
      <c r="D69" s="4"/>
      <c r="E69" s="59">
        <f t="shared" si="7"/>
        <v>0</v>
      </c>
      <c r="F69" s="59">
        <f t="shared" si="7"/>
        <v>0</v>
      </c>
    </row>
    <row r="70" spans="1:6" ht="12" hidden="1">
      <c r="A70" s="24" t="s">
        <v>71</v>
      </c>
      <c r="B70" s="13" t="s">
        <v>67</v>
      </c>
      <c r="C70" s="13" t="s">
        <v>120</v>
      </c>
      <c r="D70" s="4"/>
      <c r="E70" s="59">
        <f t="shared" si="7"/>
        <v>0</v>
      </c>
      <c r="F70" s="59">
        <f t="shared" si="7"/>
        <v>0</v>
      </c>
    </row>
    <row r="71" spans="1:6" ht="12" hidden="1">
      <c r="A71" s="24" t="s">
        <v>36</v>
      </c>
      <c r="B71" s="13" t="s">
        <v>67</v>
      </c>
      <c r="C71" s="13" t="s">
        <v>120</v>
      </c>
      <c r="D71" s="4">
        <v>200</v>
      </c>
      <c r="E71" s="59"/>
      <c r="F71" s="59"/>
    </row>
    <row r="72" spans="1:6" ht="12" hidden="1">
      <c r="A72" s="24" t="s">
        <v>138</v>
      </c>
      <c r="B72" s="13" t="s">
        <v>145</v>
      </c>
      <c r="C72" s="13"/>
      <c r="D72" s="4"/>
      <c r="E72" s="59">
        <f aca="true" t="shared" si="8" ref="E72:F76">E73</f>
        <v>0</v>
      </c>
      <c r="F72" s="59">
        <f t="shared" si="8"/>
        <v>0</v>
      </c>
    </row>
    <row r="73" spans="1:6" ht="36" hidden="1">
      <c r="A73" s="24" t="s">
        <v>172</v>
      </c>
      <c r="B73" s="13" t="s">
        <v>145</v>
      </c>
      <c r="C73" s="13" t="s">
        <v>72</v>
      </c>
      <c r="D73" s="4"/>
      <c r="E73" s="59">
        <f t="shared" si="8"/>
        <v>0</v>
      </c>
      <c r="F73" s="59">
        <f t="shared" si="8"/>
        <v>0</v>
      </c>
    </row>
    <row r="74" spans="1:6" ht="36" hidden="1">
      <c r="A74" s="24" t="s">
        <v>139</v>
      </c>
      <c r="B74" s="13" t="s">
        <v>145</v>
      </c>
      <c r="C74" s="13" t="s">
        <v>142</v>
      </c>
      <c r="D74" s="4"/>
      <c r="E74" s="59">
        <f t="shared" si="8"/>
        <v>0</v>
      </c>
      <c r="F74" s="59">
        <f t="shared" si="8"/>
        <v>0</v>
      </c>
    </row>
    <row r="75" spans="1:6" ht="24" hidden="1">
      <c r="A75" s="24" t="s">
        <v>140</v>
      </c>
      <c r="B75" s="13" t="s">
        <v>145</v>
      </c>
      <c r="C75" s="13" t="s">
        <v>143</v>
      </c>
      <c r="D75" s="4"/>
      <c r="E75" s="59">
        <f t="shared" si="8"/>
        <v>0</v>
      </c>
      <c r="F75" s="59">
        <f t="shared" si="8"/>
        <v>0</v>
      </c>
    </row>
    <row r="76" spans="1:6" ht="12" hidden="1">
      <c r="A76" s="24" t="s">
        <v>141</v>
      </c>
      <c r="B76" s="13" t="s">
        <v>145</v>
      </c>
      <c r="C76" s="13" t="s">
        <v>144</v>
      </c>
      <c r="D76" s="4"/>
      <c r="E76" s="59">
        <f t="shared" si="8"/>
        <v>0</v>
      </c>
      <c r="F76" s="59">
        <f t="shared" si="8"/>
        <v>0</v>
      </c>
    </row>
    <row r="77" spans="1:6" ht="12" hidden="1">
      <c r="A77" s="24" t="s">
        <v>36</v>
      </c>
      <c r="B77" s="13" t="s">
        <v>145</v>
      </c>
      <c r="C77" s="13" t="s">
        <v>144</v>
      </c>
      <c r="D77" s="4">
        <v>200</v>
      </c>
      <c r="E77" s="59"/>
      <c r="F77" s="59"/>
    </row>
    <row r="78" spans="1:6" ht="12">
      <c r="A78" s="3" t="s">
        <v>13</v>
      </c>
      <c r="B78" s="12" t="s">
        <v>14</v>
      </c>
      <c r="C78" s="12"/>
      <c r="D78" s="12"/>
      <c r="E78" s="55">
        <f>E79+E85+E92+E102</f>
        <v>2154800</v>
      </c>
      <c r="F78" s="55">
        <f>F79+F85+F92+F102</f>
        <v>2153800</v>
      </c>
    </row>
    <row r="79" spans="1:7" ht="12">
      <c r="A79" s="3" t="s">
        <v>47</v>
      </c>
      <c r="B79" s="12" t="s">
        <v>42</v>
      </c>
      <c r="C79" s="12"/>
      <c r="D79" s="12"/>
      <c r="E79" s="55">
        <f aca="true" t="shared" si="9" ref="E79:F83">E80</f>
        <v>321100</v>
      </c>
      <c r="F79" s="55">
        <f t="shared" si="9"/>
        <v>321100</v>
      </c>
      <c r="G79" s="86"/>
    </row>
    <row r="80" spans="1:7" ht="36">
      <c r="A80" s="24" t="s">
        <v>172</v>
      </c>
      <c r="B80" s="25" t="s">
        <v>42</v>
      </c>
      <c r="C80" s="25" t="s">
        <v>72</v>
      </c>
      <c r="D80" s="25"/>
      <c r="E80" s="56">
        <f t="shared" si="9"/>
        <v>321100</v>
      </c>
      <c r="F80" s="56">
        <f t="shared" si="9"/>
        <v>321100</v>
      </c>
      <c r="G80" s="86"/>
    </row>
    <row r="81" spans="1:7" ht="36">
      <c r="A81" s="24" t="s">
        <v>182</v>
      </c>
      <c r="B81" s="25" t="s">
        <v>42</v>
      </c>
      <c r="C81" s="25" t="s">
        <v>85</v>
      </c>
      <c r="D81" s="25"/>
      <c r="E81" s="56">
        <f t="shared" si="9"/>
        <v>321100</v>
      </c>
      <c r="F81" s="56">
        <f t="shared" si="9"/>
        <v>321100</v>
      </c>
      <c r="G81" s="86"/>
    </row>
    <row r="82" spans="1:6" ht="24">
      <c r="A82" s="24" t="s">
        <v>84</v>
      </c>
      <c r="B82" s="25" t="s">
        <v>42</v>
      </c>
      <c r="C82" s="25" t="s">
        <v>86</v>
      </c>
      <c r="D82" s="25"/>
      <c r="E82" s="56">
        <f t="shared" si="9"/>
        <v>321100</v>
      </c>
      <c r="F82" s="56">
        <f t="shared" si="9"/>
        <v>321100</v>
      </c>
    </row>
    <row r="83" spans="1:6" ht="36">
      <c r="A83" s="24" t="s">
        <v>66</v>
      </c>
      <c r="B83" s="25" t="s">
        <v>42</v>
      </c>
      <c r="C83" s="25" t="s">
        <v>87</v>
      </c>
      <c r="D83" s="25"/>
      <c r="E83" s="56">
        <f t="shared" si="9"/>
        <v>321100</v>
      </c>
      <c r="F83" s="56">
        <f t="shared" si="9"/>
        <v>321100</v>
      </c>
    </row>
    <row r="84" spans="1:6" ht="12">
      <c r="A84" s="18" t="s">
        <v>36</v>
      </c>
      <c r="B84" s="25" t="s">
        <v>42</v>
      </c>
      <c r="C84" s="25" t="s">
        <v>87</v>
      </c>
      <c r="D84" s="25" t="s">
        <v>33</v>
      </c>
      <c r="E84" s="56">
        <v>321100</v>
      </c>
      <c r="F84" s="56">
        <v>321100</v>
      </c>
    </row>
    <row r="85" spans="1:6" ht="12" hidden="1">
      <c r="A85" s="3" t="s">
        <v>15</v>
      </c>
      <c r="B85" s="12" t="s">
        <v>16</v>
      </c>
      <c r="C85" s="12"/>
      <c r="D85" s="12"/>
      <c r="E85" s="55">
        <f aca="true" t="shared" si="10" ref="E85:F88">E86</f>
        <v>0</v>
      </c>
      <c r="F85" s="55">
        <f t="shared" si="10"/>
        <v>0</v>
      </c>
    </row>
    <row r="86" spans="1:6" ht="36" hidden="1">
      <c r="A86" s="24" t="s">
        <v>172</v>
      </c>
      <c r="B86" s="25" t="s">
        <v>16</v>
      </c>
      <c r="C86" s="25" t="s">
        <v>72</v>
      </c>
      <c r="D86" s="25"/>
      <c r="E86" s="56">
        <f t="shared" si="10"/>
        <v>0</v>
      </c>
      <c r="F86" s="56">
        <f t="shared" si="10"/>
        <v>0</v>
      </c>
    </row>
    <row r="87" spans="1:6" ht="36" hidden="1">
      <c r="A87" s="24" t="s">
        <v>183</v>
      </c>
      <c r="B87" s="25" t="s">
        <v>16</v>
      </c>
      <c r="C87" s="25" t="s">
        <v>85</v>
      </c>
      <c r="D87" s="25"/>
      <c r="E87" s="56">
        <f t="shared" si="10"/>
        <v>0</v>
      </c>
      <c r="F87" s="56">
        <f t="shared" si="10"/>
        <v>0</v>
      </c>
    </row>
    <row r="88" spans="1:6" ht="24" hidden="1">
      <c r="A88" s="24" t="s">
        <v>88</v>
      </c>
      <c r="B88" s="25" t="s">
        <v>16</v>
      </c>
      <c r="C88" s="25" t="s">
        <v>89</v>
      </c>
      <c r="D88" s="25"/>
      <c r="E88" s="56">
        <f t="shared" si="10"/>
        <v>0</v>
      </c>
      <c r="F88" s="56">
        <f t="shared" si="10"/>
        <v>0</v>
      </c>
    </row>
    <row r="89" spans="1:6" ht="12" hidden="1">
      <c r="A89" s="26" t="s">
        <v>38</v>
      </c>
      <c r="B89" s="25" t="s">
        <v>16</v>
      </c>
      <c r="C89" s="25" t="s">
        <v>90</v>
      </c>
      <c r="D89" s="25"/>
      <c r="E89" s="56">
        <f>SUM(E90:E91)</f>
        <v>0</v>
      </c>
      <c r="F89" s="56">
        <f>SUM(F90:F91)</f>
        <v>0</v>
      </c>
    </row>
    <row r="90" spans="1:6" ht="12" hidden="1">
      <c r="A90" s="24" t="s">
        <v>36</v>
      </c>
      <c r="B90" s="25" t="s">
        <v>16</v>
      </c>
      <c r="C90" s="25" t="s">
        <v>90</v>
      </c>
      <c r="D90" s="25" t="s">
        <v>33</v>
      </c>
      <c r="E90" s="56"/>
      <c r="F90" s="56"/>
    </row>
    <row r="91" spans="1:6" ht="12" hidden="1">
      <c r="A91" s="26" t="s">
        <v>34</v>
      </c>
      <c r="B91" s="25" t="s">
        <v>16</v>
      </c>
      <c r="C91" s="25" t="s">
        <v>90</v>
      </c>
      <c r="D91" s="25" t="s">
        <v>35</v>
      </c>
      <c r="E91" s="56"/>
      <c r="F91" s="56"/>
    </row>
    <row r="92" spans="1:6" ht="12">
      <c r="A92" s="3" t="s">
        <v>24</v>
      </c>
      <c r="B92" s="12" t="s">
        <v>25</v>
      </c>
      <c r="C92" s="12"/>
      <c r="D92" s="12"/>
      <c r="E92" s="55">
        <f>E93</f>
        <v>1833700</v>
      </c>
      <c r="F92" s="55">
        <f>F93</f>
        <v>1832700</v>
      </c>
    </row>
    <row r="93" spans="1:6" ht="36">
      <c r="A93" s="24" t="s">
        <v>172</v>
      </c>
      <c r="B93" s="25" t="s">
        <v>25</v>
      </c>
      <c r="C93" s="25" t="s">
        <v>72</v>
      </c>
      <c r="D93" s="12"/>
      <c r="E93" s="56">
        <f>E94</f>
        <v>1833700</v>
      </c>
      <c r="F93" s="56">
        <f>F94</f>
        <v>1832700</v>
      </c>
    </row>
    <row r="94" spans="1:6" ht="36">
      <c r="A94" s="24" t="s">
        <v>182</v>
      </c>
      <c r="B94" s="25" t="s">
        <v>25</v>
      </c>
      <c r="C94" s="25" t="s">
        <v>85</v>
      </c>
      <c r="D94" s="12"/>
      <c r="E94" s="56">
        <f>E95+E99</f>
        <v>1833700</v>
      </c>
      <c r="F94" s="56">
        <f>F95+F99</f>
        <v>1832700</v>
      </c>
    </row>
    <row r="95" spans="1:6" ht="24">
      <c r="A95" s="24" t="s">
        <v>91</v>
      </c>
      <c r="B95" s="25" t="s">
        <v>25</v>
      </c>
      <c r="C95" s="25" t="s">
        <v>92</v>
      </c>
      <c r="D95" s="12"/>
      <c r="E95" s="56">
        <f>E96</f>
        <v>1814700</v>
      </c>
      <c r="F95" s="56">
        <f>F96</f>
        <v>1814700</v>
      </c>
    </row>
    <row r="96" spans="1:6" ht="24">
      <c r="A96" s="26" t="s">
        <v>41</v>
      </c>
      <c r="B96" s="25" t="s">
        <v>25</v>
      </c>
      <c r="C96" s="25" t="s">
        <v>93</v>
      </c>
      <c r="D96" s="25"/>
      <c r="E96" s="56">
        <f>SUM(E97:E98)</f>
        <v>1814700</v>
      </c>
      <c r="F96" s="56">
        <f>SUM(F97:F98)</f>
        <v>1814700</v>
      </c>
    </row>
    <row r="97" spans="1:6" ht="12">
      <c r="A97" s="18" t="s">
        <v>36</v>
      </c>
      <c r="B97" s="25" t="s">
        <v>25</v>
      </c>
      <c r="C97" s="25" t="s">
        <v>93</v>
      </c>
      <c r="D97" s="25" t="s">
        <v>33</v>
      </c>
      <c r="E97" s="56">
        <v>1814700</v>
      </c>
      <c r="F97" s="56">
        <v>1814700</v>
      </c>
    </row>
    <row r="98" spans="1:6" ht="12" hidden="1">
      <c r="A98" s="26" t="s">
        <v>34</v>
      </c>
      <c r="B98" s="25" t="s">
        <v>25</v>
      </c>
      <c r="C98" s="25" t="s">
        <v>93</v>
      </c>
      <c r="D98" s="25" t="s">
        <v>35</v>
      </c>
      <c r="E98" s="56"/>
      <c r="F98" s="56"/>
    </row>
    <row r="99" spans="1:6" ht="12">
      <c r="A99" s="26" t="s">
        <v>94</v>
      </c>
      <c r="B99" s="25" t="s">
        <v>25</v>
      </c>
      <c r="C99" s="25" t="s">
        <v>95</v>
      </c>
      <c r="D99" s="25"/>
      <c r="E99" s="56">
        <f>E100</f>
        <v>19000</v>
      </c>
      <c r="F99" s="56">
        <f>F100</f>
        <v>18000</v>
      </c>
    </row>
    <row r="100" spans="1:6" ht="12">
      <c r="A100" s="26" t="s">
        <v>53</v>
      </c>
      <c r="B100" s="25" t="s">
        <v>25</v>
      </c>
      <c r="C100" s="25" t="s">
        <v>96</v>
      </c>
      <c r="D100" s="25"/>
      <c r="E100" s="56">
        <f>E101</f>
        <v>19000</v>
      </c>
      <c r="F100" s="56">
        <f>F101</f>
        <v>18000</v>
      </c>
    </row>
    <row r="101" spans="1:6" ht="12">
      <c r="A101" s="18" t="s">
        <v>36</v>
      </c>
      <c r="B101" s="25" t="s">
        <v>25</v>
      </c>
      <c r="C101" s="25" t="s">
        <v>96</v>
      </c>
      <c r="D101" s="25" t="s">
        <v>33</v>
      </c>
      <c r="E101" s="56">
        <v>19000</v>
      </c>
      <c r="F101" s="56">
        <v>18000</v>
      </c>
    </row>
    <row r="102" spans="1:6" ht="22.5" hidden="1">
      <c r="A102" s="30" t="s">
        <v>101</v>
      </c>
      <c r="B102" s="12" t="s">
        <v>100</v>
      </c>
      <c r="C102" s="12"/>
      <c r="D102" s="25"/>
      <c r="E102" s="55">
        <f aca="true" t="shared" si="11" ref="E102:F106">E103</f>
        <v>0</v>
      </c>
      <c r="F102" s="55">
        <f t="shared" si="11"/>
        <v>0</v>
      </c>
    </row>
    <row r="103" spans="1:6" ht="36" hidden="1">
      <c r="A103" s="24" t="s">
        <v>172</v>
      </c>
      <c r="B103" s="25" t="s">
        <v>100</v>
      </c>
      <c r="C103" s="25" t="s">
        <v>72</v>
      </c>
      <c r="D103" s="25"/>
      <c r="E103" s="56">
        <f t="shared" si="11"/>
        <v>0</v>
      </c>
      <c r="F103" s="56">
        <f t="shared" si="11"/>
        <v>0</v>
      </c>
    </row>
    <row r="104" spans="1:6" ht="36" hidden="1">
      <c r="A104" s="24" t="s">
        <v>182</v>
      </c>
      <c r="B104" s="25" t="s">
        <v>100</v>
      </c>
      <c r="C104" s="25" t="s">
        <v>85</v>
      </c>
      <c r="D104" s="25"/>
      <c r="E104" s="56">
        <f t="shared" si="11"/>
        <v>0</v>
      </c>
      <c r="F104" s="56">
        <f t="shared" si="11"/>
        <v>0</v>
      </c>
    </row>
    <row r="105" spans="1:6" ht="24" hidden="1">
      <c r="A105" s="24" t="s">
        <v>91</v>
      </c>
      <c r="B105" s="25" t="s">
        <v>100</v>
      </c>
      <c r="C105" s="25" t="s">
        <v>92</v>
      </c>
      <c r="D105" s="25"/>
      <c r="E105" s="56">
        <f t="shared" si="11"/>
        <v>0</v>
      </c>
      <c r="F105" s="56">
        <f t="shared" si="11"/>
        <v>0</v>
      </c>
    </row>
    <row r="106" spans="1:6" ht="60" hidden="1">
      <c r="A106" s="31" t="s">
        <v>124</v>
      </c>
      <c r="B106" s="25" t="s">
        <v>100</v>
      </c>
      <c r="C106" s="25" t="s">
        <v>97</v>
      </c>
      <c r="D106" s="25"/>
      <c r="E106" s="56">
        <f t="shared" si="11"/>
        <v>0</v>
      </c>
      <c r="F106" s="56">
        <f t="shared" si="11"/>
        <v>0</v>
      </c>
    </row>
    <row r="107" spans="1:6" ht="12" hidden="1">
      <c r="A107" s="18" t="s">
        <v>36</v>
      </c>
      <c r="B107" s="25" t="s">
        <v>100</v>
      </c>
      <c r="C107" s="25" t="s">
        <v>97</v>
      </c>
      <c r="D107" s="25" t="s">
        <v>33</v>
      </c>
      <c r="E107" s="56"/>
      <c r="F107" s="56"/>
    </row>
    <row r="108" spans="1:6" ht="12" hidden="1">
      <c r="A108" s="30" t="s">
        <v>125</v>
      </c>
      <c r="B108" s="12" t="s">
        <v>126</v>
      </c>
      <c r="C108" s="12"/>
      <c r="D108" s="12"/>
      <c r="E108" s="55">
        <f aca="true" t="shared" si="12" ref="E108:F111">E109</f>
        <v>0</v>
      </c>
      <c r="F108" s="55">
        <f t="shared" si="12"/>
        <v>0</v>
      </c>
    </row>
    <row r="109" spans="1:6" ht="12" hidden="1">
      <c r="A109" s="18" t="s">
        <v>127</v>
      </c>
      <c r="B109" s="25" t="s">
        <v>128</v>
      </c>
      <c r="C109" s="25"/>
      <c r="D109" s="25"/>
      <c r="E109" s="56">
        <f t="shared" si="12"/>
        <v>0</v>
      </c>
      <c r="F109" s="56">
        <f t="shared" si="12"/>
        <v>0</v>
      </c>
    </row>
    <row r="110" spans="1:6" ht="36" hidden="1">
      <c r="A110" s="24" t="s">
        <v>172</v>
      </c>
      <c r="B110" s="25" t="s">
        <v>128</v>
      </c>
      <c r="C110" s="25" t="s">
        <v>72</v>
      </c>
      <c r="D110" s="25"/>
      <c r="E110" s="56">
        <f t="shared" si="12"/>
        <v>0</v>
      </c>
      <c r="F110" s="56">
        <f t="shared" si="12"/>
        <v>0</v>
      </c>
    </row>
    <row r="111" spans="1:6" ht="36" hidden="1">
      <c r="A111" s="24" t="s">
        <v>182</v>
      </c>
      <c r="B111" s="25" t="s">
        <v>128</v>
      </c>
      <c r="C111" s="25" t="s">
        <v>85</v>
      </c>
      <c r="D111" s="25"/>
      <c r="E111" s="56">
        <f t="shared" si="12"/>
        <v>0</v>
      </c>
      <c r="F111" s="56">
        <f t="shared" si="12"/>
        <v>0</v>
      </c>
    </row>
    <row r="112" spans="1:6" ht="24" hidden="1">
      <c r="A112" s="24" t="s">
        <v>91</v>
      </c>
      <c r="B112" s="25" t="s">
        <v>128</v>
      </c>
      <c r="C112" s="25" t="s">
        <v>92</v>
      </c>
      <c r="D112" s="25"/>
      <c r="E112" s="56">
        <f>E113+E115</f>
        <v>0</v>
      </c>
      <c r="F112" s="56">
        <f>F113+F115</f>
        <v>0</v>
      </c>
    </row>
    <row r="113" spans="1:6" ht="12" hidden="1">
      <c r="A113" s="24" t="s">
        <v>129</v>
      </c>
      <c r="B113" s="25" t="s">
        <v>128</v>
      </c>
      <c r="C113" s="25" t="s">
        <v>130</v>
      </c>
      <c r="D113" s="25"/>
      <c r="E113" s="56">
        <f>E114</f>
        <v>0</v>
      </c>
      <c r="F113" s="56">
        <f>F114</f>
        <v>0</v>
      </c>
    </row>
    <row r="114" spans="1:6" ht="12" hidden="1">
      <c r="A114" s="18" t="s">
        <v>36</v>
      </c>
      <c r="B114" s="25" t="s">
        <v>128</v>
      </c>
      <c r="C114" s="25" t="s">
        <v>130</v>
      </c>
      <c r="D114" s="25" t="s">
        <v>33</v>
      </c>
      <c r="E114" s="56"/>
      <c r="F114" s="56"/>
    </row>
    <row r="115" spans="1:6" ht="60" hidden="1">
      <c r="A115" s="31" t="s">
        <v>124</v>
      </c>
      <c r="B115" s="25" t="s">
        <v>128</v>
      </c>
      <c r="C115" s="25" t="s">
        <v>97</v>
      </c>
      <c r="D115" s="25"/>
      <c r="E115" s="56">
        <f>E116</f>
        <v>0</v>
      </c>
      <c r="F115" s="56">
        <f>F116</f>
        <v>0</v>
      </c>
    </row>
    <row r="116" spans="1:6" ht="12" hidden="1">
      <c r="A116" s="18" t="s">
        <v>36</v>
      </c>
      <c r="B116" s="25" t="s">
        <v>128</v>
      </c>
      <c r="C116" s="25" t="s">
        <v>97</v>
      </c>
      <c r="D116" s="25" t="s">
        <v>33</v>
      </c>
      <c r="E116" s="56"/>
      <c r="F116" s="56"/>
    </row>
    <row r="117" spans="1:6" ht="12">
      <c r="A117" s="22" t="s">
        <v>8</v>
      </c>
      <c r="B117" s="12" t="s">
        <v>9</v>
      </c>
      <c r="C117" s="12"/>
      <c r="D117" s="12"/>
      <c r="E117" s="55">
        <f aca="true" t="shared" si="13" ref="E117:F122">E118</f>
        <v>45000</v>
      </c>
      <c r="F117" s="55">
        <f t="shared" si="13"/>
        <v>45000</v>
      </c>
    </row>
    <row r="118" spans="1:6" ht="12">
      <c r="A118" s="24" t="s">
        <v>10</v>
      </c>
      <c r="B118" s="25" t="s">
        <v>11</v>
      </c>
      <c r="C118" s="2"/>
      <c r="D118" s="25"/>
      <c r="E118" s="56">
        <f t="shared" si="13"/>
        <v>45000</v>
      </c>
      <c r="F118" s="56">
        <f t="shared" si="13"/>
        <v>45000</v>
      </c>
    </row>
    <row r="119" spans="1:6" ht="36">
      <c r="A119" s="24" t="s">
        <v>172</v>
      </c>
      <c r="B119" s="25" t="s">
        <v>11</v>
      </c>
      <c r="C119" s="25" t="s">
        <v>72</v>
      </c>
      <c r="D119" s="25"/>
      <c r="E119" s="56">
        <f t="shared" si="13"/>
        <v>45000</v>
      </c>
      <c r="F119" s="56">
        <f t="shared" si="13"/>
        <v>45000</v>
      </c>
    </row>
    <row r="120" spans="1:6" ht="24">
      <c r="A120" s="24" t="s">
        <v>146</v>
      </c>
      <c r="B120" s="25" t="s">
        <v>11</v>
      </c>
      <c r="C120" s="25" t="s">
        <v>147</v>
      </c>
      <c r="D120" s="25"/>
      <c r="E120" s="56">
        <f t="shared" si="13"/>
        <v>45000</v>
      </c>
      <c r="F120" s="56">
        <f t="shared" si="13"/>
        <v>45000</v>
      </c>
    </row>
    <row r="121" spans="1:6" ht="24">
      <c r="A121" s="24" t="s">
        <v>149</v>
      </c>
      <c r="B121" s="25" t="s">
        <v>11</v>
      </c>
      <c r="C121" s="25" t="s">
        <v>148</v>
      </c>
      <c r="D121" s="25"/>
      <c r="E121" s="56">
        <f t="shared" si="13"/>
        <v>45000</v>
      </c>
      <c r="F121" s="56">
        <f t="shared" si="13"/>
        <v>45000</v>
      </c>
    </row>
    <row r="122" spans="1:6" ht="12">
      <c r="A122" s="26" t="s">
        <v>99</v>
      </c>
      <c r="B122" s="25" t="s">
        <v>11</v>
      </c>
      <c r="C122" s="25" t="s">
        <v>150</v>
      </c>
      <c r="D122" s="25"/>
      <c r="E122" s="56">
        <f t="shared" si="13"/>
        <v>45000</v>
      </c>
      <c r="F122" s="56">
        <f t="shared" si="13"/>
        <v>45000</v>
      </c>
    </row>
    <row r="123" spans="1:6" ht="12">
      <c r="A123" s="18" t="s">
        <v>36</v>
      </c>
      <c r="B123" s="25" t="s">
        <v>11</v>
      </c>
      <c r="C123" s="25" t="s">
        <v>150</v>
      </c>
      <c r="D123" s="25" t="s">
        <v>33</v>
      </c>
      <c r="E123" s="56">
        <v>45000</v>
      </c>
      <c r="F123" s="56">
        <v>45000</v>
      </c>
    </row>
    <row r="124" spans="1:6" ht="12" hidden="1">
      <c r="A124" s="30" t="s">
        <v>111</v>
      </c>
      <c r="B124" s="12" t="s">
        <v>112</v>
      </c>
      <c r="C124" s="12"/>
      <c r="D124" s="12"/>
      <c r="E124" s="55">
        <f aca="true" t="shared" si="14" ref="E124:F129">E125</f>
        <v>0</v>
      </c>
      <c r="F124" s="55">
        <f t="shared" si="14"/>
        <v>0</v>
      </c>
    </row>
    <row r="125" spans="1:6" ht="12" hidden="1">
      <c r="A125" s="18" t="s">
        <v>113</v>
      </c>
      <c r="B125" s="25" t="s">
        <v>114</v>
      </c>
      <c r="C125" s="25"/>
      <c r="D125" s="25"/>
      <c r="E125" s="56">
        <f t="shared" si="14"/>
        <v>0</v>
      </c>
      <c r="F125" s="56">
        <f t="shared" si="14"/>
        <v>0</v>
      </c>
    </row>
    <row r="126" spans="1:6" ht="36" hidden="1">
      <c r="A126" s="24" t="s">
        <v>167</v>
      </c>
      <c r="B126" s="25" t="s">
        <v>114</v>
      </c>
      <c r="C126" s="25" t="s">
        <v>72</v>
      </c>
      <c r="D126" s="25"/>
      <c r="E126" s="56">
        <f t="shared" si="14"/>
        <v>0</v>
      </c>
      <c r="F126" s="56">
        <f t="shared" si="14"/>
        <v>0</v>
      </c>
    </row>
    <row r="127" spans="1:6" ht="36" hidden="1">
      <c r="A127" s="24" t="s">
        <v>179</v>
      </c>
      <c r="B127" s="25" t="s">
        <v>114</v>
      </c>
      <c r="C127" s="25" t="s">
        <v>73</v>
      </c>
      <c r="D127" s="25"/>
      <c r="E127" s="56">
        <f t="shared" si="14"/>
        <v>0</v>
      </c>
      <c r="F127" s="56">
        <f t="shared" si="14"/>
        <v>0</v>
      </c>
    </row>
    <row r="128" spans="1:6" ht="24" hidden="1">
      <c r="A128" s="24" t="s">
        <v>75</v>
      </c>
      <c r="B128" s="25" t="s">
        <v>114</v>
      </c>
      <c r="C128" s="25" t="s">
        <v>74</v>
      </c>
      <c r="D128" s="25"/>
      <c r="E128" s="56">
        <f t="shared" si="14"/>
        <v>0</v>
      </c>
      <c r="F128" s="56">
        <f t="shared" si="14"/>
        <v>0</v>
      </c>
    </row>
    <row r="129" spans="1:6" ht="12" hidden="1">
      <c r="A129" s="24" t="s">
        <v>49</v>
      </c>
      <c r="B129" s="25" t="s">
        <v>114</v>
      </c>
      <c r="C129" s="25" t="s">
        <v>110</v>
      </c>
      <c r="D129" s="25"/>
      <c r="E129" s="56">
        <f t="shared" si="14"/>
        <v>0</v>
      </c>
      <c r="F129" s="56">
        <f t="shared" si="14"/>
        <v>0</v>
      </c>
    </row>
    <row r="130" spans="1:6" ht="12" hidden="1">
      <c r="A130" s="24" t="s">
        <v>19</v>
      </c>
      <c r="B130" s="25" t="s">
        <v>114</v>
      </c>
      <c r="C130" s="25" t="s">
        <v>110</v>
      </c>
      <c r="D130" s="25" t="s">
        <v>27</v>
      </c>
      <c r="E130" s="56"/>
      <c r="F130" s="56"/>
    </row>
    <row r="131" spans="1:6" ht="12" hidden="1">
      <c r="A131" s="22" t="s">
        <v>19</v>
      </c>
      <c r="B131" s="12" t="s">
        <v>17</v>
      </c>
      <c r="C131" s="12"/>
      <c r="D131" s="12"/>
      <c r="E131" s="55">
        <f aca="true" t="shared" si="15" ref="E131:F136">E132</f>
        <v>0</v>
      </c>
      <c r="F131" s="55">
        <f t="shared" si="15"/>
        <v>0</v>
      </c>
    </row>
    <row r="132" spans="1:6" ht="12" hidden="1">
      <c r="A132" s="24" t="s">
        <v>162</v>
      </c>
      <c r="B132" s="25" t="s">
        <v>48</v>
      </c>
      <c r="C132" s="25"/>
      <c r="D132" s="25"/>
      <c r="E132" s="56">
        <f t="shared" si="15"/>
        <v>0</v>
      </c>
      <c r="F132" s="56">
        <f t="shared" si="15"/>
        <v>0</v>
      </c>
    </row>
    <row r="133" spans="1:6" ht="36" hidden="1">
      <c r="A133" s="24" t="s">
        <v>167</v>
      </c>
      <c r="B133" s="25" t="s">
        <v>48</v>
      </c>
      <c r="C133" s="25" t="s">
        <v>72</v>
      </c>
      <c r="D133" s="25"/>
      <c r="E133" s="56">
        <f t="shared" si="15"/>
        <v>0</v>
      </c>
      <c r="F133" s="56">
        <f t="shared" si="15"/>
        <v>0</v>
      </c>
    </row>
    <row r="134" spans="1:6" ht="36" hidden="1">
      <c r="A134" s="24" t="s">
        <v>179</v>
      </c>
      <c r="B134" s="25" t="s">
        <v>48</v>
      </c>
      <c r="C134" s="25" t="s">
        <v>73</v>
      </c>
      <c r="D134" s="25"/>
      <c r="E134" s="56">
        <f t="shared" si="15"/>
        <v>0</v>
      </c>
      <c r="F134" s="56">
        <f t="shared" si="15"/>
        <v>0</v>
      </c>
    </row>
    <row r="135" spans="1:6" ht="24" hidden="1">
      <c r="A135" s="24" t="s">
        <v>75</v>
      </c>
      <c r="B135" s="25" t="s">
        <v>48</v>
      </c>
      <c r="C135" s="25" t="s">
        <v>74</v>
      </c>
      <c r="D135" s="25"/>
      <c r="E135" s="56">
        <f t="shared" si="15"/>
        <v>0</v>
      </c>
      <c r="F135" s="56">
        <f t="shared" si="15"/>
        <v>0</v>
      </c>
    </row>
    <row r="136" spans="1:6" ht="12" hidden="1">
      <c r="A136" s="24" t="s">
        <v>49</v>
      </c>
      <c r="B136" s="25" t="s">
        <v>48</v>
      </c>
      <c r="C136" s="25" t="s">
        <v>110</v>
      </c>
      <c r="D136" s="25"/>
      <c r="E136" s="56">
        <f t="shared" si="15"/>
        <v>0</v>
      </c>
      <c r="F136" s="56">
        <f t="shared" si="15"/>
        <v>0</v>
      </c>
    </row>
    <row r="137" spans="1:6" ht="12" hidden="1">
      <c r="A137" s="24" t="s">
        <v>19</v>
      </c>
      <c r="B137" s="25" t="s">
        <v>48</v>
      </c>
      <c r="C137" s="25" t="s">
        <v>110</v>
      </c>
      <c r="D137" s="25" t="s">
        <v>27</v>
      </c>
      <c r="E137" s="56"/>
      <c r="F137" s="56"/>
    </row>
    <row r="138" spans="1:6" s="45" customFormat="1" ht="12">
      <c r="A138" s="44" t="s">
        <v>152</v>
      </c>
      <c r="B138" s="47" t="s">
        <v>153</v>
      </c>
      <c r="C138" s="48" t="s">
        <v>154</v>
      </c>
      <c r="D138" s="48" t="s">
        <v>154</v>
      </c>
      <c r="E138" s="67">
        <f aca="true" t="shared" si="16" ref="E138:F141">E139</f>
        <v>124000</v>
      </c>
      <c r="F138" s="67">
        <f t="shared" si="16"/>
        <v>248300</v>
      </c>
    </row>
    <row r="139" spans="1:6" s="45" customFormat="1" ht="12">
      <c r="A139" s="46" t="s">
        <v>155</v>
      </c>
      <c r="B139" s="49" t="s">
        <v>156</v>
      </c>
      <c r="C139" s="50" t="s">
        <v>154</v>
      </c>
      <c r="D139" s="50" t="s">
        <v>154</v>
      </c>
      <c r="E139" s="68">
        <f t="shared" si="16"/>
        <v>124000</v>
      </c>
      <c r="F139" s="68">
        <f t="shared" si="16"/>
        <v>248300</v>
      </c>
    </row>
    <row r="140" spans="1:6" s="45" customFormat="1" ht="12">
      <c r="A140" s="46" t="s">
        <v>157</v>
      </c>
      <c r="B140" s="49" t="s">
        <v>156</v>
      </c>
      <c r="C140" s="51" t="s">
        <v>160</v>
      </c>
      <c r="D140" s="50" t="s">
        <v>154</v>
      </c>
      <c r="E140" s="68">
        <f t="shared" si="16"/>
        <v>124000</v>
      </c>
      <c r="F140" s="68">
        <f t="shared" si="16"/>
        <v>248300</v>
      </c>
    </row>
    <row r="141" spans="1:6" s="45" customFormat="1" ht="12">
      <c r="A141" s="46" t="s">
        <v>155</v>
      </c>
      <c r="B141" s="49" t="s">
        <v>156</v>
      </c>
      <c r="C141" s="51" t="s">
        <v>161</v>
      </c>
      <c r="D141" s="50" t="s">
        <v>154</v>
      </c>
      <c r="E141" s="68">
        <f t="shared" si="16"/>
        <v>124000</v>
      </c>
      <c r="F141" s="68">
        <f t="shared" si="16"/>
        <v>248300</v>
      </c>
    </row>
    <row r="142" spans="1:6" s="45" customFormat="1" ht="12">
      <c r="A142" s="46" t="s">
        <v>158</v>
      </c>
      <c r="B142" s="49" t="s">
        <v>156</v>
      </c>
      <c r="C142" s="51" t="s">
        <v>161</v>
      </c>
      <c r="D142" s="49" t="s">
        <v>159</v>
      </c>
      <c r="E142" s="68">
        <v>124000</v>
      </c>
      <c r="F142" s="68">
        <v>248300</v>
      </c>
    </row>
    <row r="143" spans="1:5" ht="12">
      <c r="A143" s="10"/>
      <c r="B143" s="10"/>
      <c r="C143" s="10"/>
      <c r="D143" s="10"/>
      <c r="E143" s="64"/>
    </row>
    <row r="144" spans="1:5" ht="12">
      <c r="A144" s="10"/>
      <c r="B144" s="10"/>
      <c r="C144" s="10"/>
      <c r="D144" s="10"/>
      <c r="E144" s="64"/>
    </row>
    <row r="145" spans="1:5" ht="12">
      <c r="A145" s="10"/>
      <c r="B145" s="10"/>
      <c r="C145" s="10"/>
      <c r="D145" s="10"/>
      <c r="E145" s="64"/>
    </row>
    <row r="146" spans="1:5" ht="12">
      <c r="A146" s="10"/>
      <c r="B146" s="10"/>
      <c r="C146" s="10"/>
      <c r="D146" s="10"/>
      <c r="E146" s="64"/>
    </row>
    <row r="147" spans="1:5" ht="12">
      <c r="A147" s="10"/>
      <c r="B147" s="10"/>
      <c r="C147" s="10"/>
      <c r="D147" s="10"/>
      <c r="E147" s="64"/>
    </row>
    <row r="148" spans="1:5" ht="12">
      <c r="A148" s="10"/>
      <c r="B148" s="10"/>
      <c r="C148" s="10"/>
      <c r="D148" s="10"/>
      <c r="E148" s="64"/>
    </row>
    <row r="149" spans="1:5" ht="12">
      <c r="A149" s="10"/>
      <c r="B149" s="10"/>
      <c r="C149" s="10"/>
      <c r="D149" s="10"/>
      <c r="E149" s="64"/>
    </row>
    <row r="150" spans="1:5" ht="12">
      <c r="A150" s="10"/>
      <c r="B150" s="10"/>
      <c r="C150" s="10"/>
      <c r="D150" s="10"/>
      <c r="E150" s="64"/>
    </row>
    <row r="151" spans="1:5" ht="12">
      <c r="A151" s="10"/>
      <c r="B151" s="10"/>
      <c r="C151" s="10"/>
      <c r="D151" s="10"/>
      <c r="E151" s="64"/>
    </row>
    <row r="152" spans="1:5" ht="12">
      <c r="A152" s="10"/>
      <c r="B152" s="10"/>
      <c r="C152" s="10"/>
      <c r="D152" s="10"/>
      <c r="E152" s="64"/>
    </row>
    <row r="153" spans="1:5" ht="12">
      <c r="A153" s="10"/>
      <c r="B153" s="10"/>
      <c r="C153" s="10"/>
      <c r="D153" s="10"/>
      <c r="E153" s="64"/>
    </row>
    <row r="154" spans="1:5" ht="12">
      <c r="A154" s="10"/>
      <c r="B154" s="10"/>
      <c r="C154" s="10"/>
      <c r="D154" s="10"/>
      <c r="E154" s="64"/>
    </row>
    <row r="155" spans="1:5" ht="12">
      <c r="A155" s="10"/>
      <c r="B155" s="10"/>
      <c r="C155" s="10"/>
      <c r="D155" s="10"/>
      <c r="E155" s="64"/>
    </row>
    <row r="156" spans="1:5" ht="12">
      <c r="A156" s="10"/>
      <c r="B156" s="10"/>
      <c r="C156" s="10"/>
      <c r="D156" s="10"/>
      <c r="E156" s="64"/>
    </row>
    <row r="157" spans="1:5" ht="12">
      <c r="A157" s="10"/>
      <c r="B157" s="10"/>
      <c r="C157" s="10"/>
      <c r="D157" s="10"/>
      <c r="E157" s="64"/>
    </row>
    <row r="158" spans="1:5" ht="12">
      <c r="A158" s="10"/>
      <c r="B158" s="10"/>
      <c r="C158" s="10"/>
      <c r="D158" s="10"/>
      <c r="E158" s="64"/>
    </row>
    <row r="159" spans="1:5" ht="12">
      <c r="A159" s="10"/>
      <c r="B159" s="10"/>
      <c r="C159" s="10"/>
      <c r="D159" s="10"/>
      <c r="E159" s="64"/>
    </row>
    <row r="160" spans="1:5" ht="12">
      <c r="A160" s="10"/>
      <c r="B160" s="10"/>
      <c r="C160" s="10"/>
      <c r="D160" s="10"/>
      <c r="E160" s="64"/>
    </row>
    <row r="161" spans="1:5" ht="12">
      <c r="A161" s="10"/>
      <c r="B161" s="10"/>
      <c r="C161" s="10"/>
      <c r="D161" s="10"/>
      <c r="E161" s="64"/>
    </row>
    <row r="162" spans="1:5" ht="12">
      <c r="A162" s="10"/>
      <c r="B162" s="10"/>
      <c r="C162" s="10"/>
      <c r="D162" s="10"/>
      <c r="E162" s="64"/>
    </row>
    <row r="163" spans="1:5" ht="12">
      <c r="A163" s="10"/>
      <c r="B163" s="10"/>
      <c r="C163" s="10"/>
      <c r="D163" s="10"/>
      <c r="E163" s="64"/>
    </row>
    <row r="164" spans="1:5" ht="12">
      <c r="A164" s="10"/>
      <c r="B164" s="10"/>
      <c r="C164" s="10"/>
      <c r="D164" s="10"/>
      <c r="E164" s="64"/>
    </row>
    <row r="165" spans="1:5" ht="12">
      <c r="A165" s="10"/>
      <c r="B165" s="10"/>
      <c r="C165" s="10"/>
      <c r="D165" s="10"/>
      <c r="E165" s="64"/>
    </row>
    <row r="166" spans="1:5" ht="12">
      <c r="A166" s="10"/>
      <c r="B166" s="10"/>
      <c r="C166" s="10"/>
      <c r="D166" s="10"/>
      <c r="E166" s="64"/>
    </row>
    <row r="167" spans="1:5" ht="12">
      <c r="A167" s="10"/>
      <c r="B167" s="10"/>
      <c r="C167" s="10"/>
      <c r="D167" s="10"/>
      <c r="E167" s="64"/>
    </row>
    <row r="168" spans="1:5" ht="12">
      <c r="A168" s="10"/>
      <c r="B168" s="10"/>
      <c r="C168" s="10"/>
      <c r="D168" s="10"/>
      <c r="E168" s="64"/>
    </row>
    <row r="169" spans="1:5" ht="12">
      <c r="A169" s="10"/>
      <c r="B169" s="10"/>
      <c r="C169" s="10"/>
      <c r="D169" s="10"/>
      <c r="E169" s="64"/>
    </row>
    <row r="170" spans="1:5" ht="12">
      <c r="A170" s="10"/>
      <c r="B170" s="10"/>
      <c r="C170" s="10"/>
      <c r="D170" s="10"/>
      <c r="E170" s="64"/>
    </row>
    <row r="171" spans="1:5" ht="12">
      <c r="A171" s="10"/>
      <c r="B171" s="10"/>
      <c r="C171" s="10"/>
      <c r="D171" s="10"/>
      <c r="E171" s="64"/>
    </row>
    <row r="172" spans="1:5" ht="12">
      <c r="A172" s="10"/>
      <c r="B172" s="10"/>
      <c r="C172" s="10"/>
      <c r="D172" s="10"/>
      <c r="E172" s="64"/>
    </row>
    <row r="173" spans="1:5" ht="12">
      <c r="A173" s="10"/>
      <c r="B173" s="10"/>
      <c r="C173" s="10"/>
      <c r="D173" s="10"/>
      <c r="E173" s="64"/>
    </row>
    <row r="174" spans="1:5" ht="12">
      <c r="A174" s="10"/>
      <c r="B174" s="10"/>
      <c r="C174" s="10"/>
      <c r="D174" s="10"/>
      <c r="E174" s="64"/>
    </row>
    <row r="175" spans="1:5" ht="12">
      <c r="A175" s="10"/>
      <c r="B175" s="10"/>
      <c r="C175" s="10"/>
      <c r="D175" s="10"/>
      <c r="E175" s="64"/>
    </row>
    <row r="176" spans="1:5" ht="12">
      <c r="A176" s="10"/>
      <c r="B176" s="10"/>
      <c r="C176" s="10"/>
      <c r="D176" s="10"/>
      <c r="E176" s="64"/>
    </row>
    <row r="177" spans="1:5" ht="12">
      <c r="A177" s="10"/>
      <c r="B177" s="10"/>
      <c r="C177" s="10"/>
      <c r="D177" s="10"/>
      <c r="E177" s="64"/>
    </row>
    <row r="178" spans="1:5" ht="12">
      <c r="A178" s="10"/>
      <c r="B178" s="10"/>
      <c r="C178" s="10"/>
      <c r="D178" s="10"/>
      <c r="E178" s="64"/>
    </row>
    <row r="179" spans="1:5" ht="12">
      <c r="A179" s="10"/>
      <c r="B179" s="10"/>
      <c r="C179" s="10"/>
      <c r="D179" s="10"/>
      <c r="E179" s="64"/>
    </row>
    <row r="180" spans="1:5" ht="12">
      <c r="A180" s="10"/>
      <c r="B180" s="10"/>
      <c r="C180" s="10"/>
      <c r="D180" s="10"/>
      <c r="E180" s="64"/>
    </row>
    <row r="181" spans="1:5" ht="12">
      <c r="A181" s="10"/>
      <c r="B181" s="10"/>
      <c r="C181" s="10"/>
      <c r="D181" s="10"/>
      <c r="E181" s="64"/>
    </row>
    <row r="182" spans="1:5" ht="12">
      <c r="A182" s="10"/>
      <c r="B182" s="10"/>
      <c r="C182" s="10"/>
      <c r="D182" s="10"/>
      <c r="E182" s="64"/>
    </row>
    <row r="183" spans="1:5" ht="12">
      <c r="A183" s="10"/>
      <c r="B183" s="10"/>
      <c r="C183" s="10"/>
      <c r="D183" s="10"/>
      <c r="E183" s="64"/>
    </row>
    <row r="184" spans="1:5" ht="12">
      <c r="A184" s="10"/>
      <c r="B184" s="10"/>
      <c r="C184" s="10"/>
      <c r="D184" s="10"/>
      <c r="E184" s="64"/>
    </row>
    <row r="185" spans="1:5" ht="12">
      <c r="A185" s="10"/>
      <c r="B185" s="10"/>
      <c r="C185" s="10"/>
      <c r="D185" s="10"/>
      <c r="E185" s="64"/>
    </row>
    <row r="186" spans="1:5" ht="12">
      <c r="A186" s="10"/>
      <c r="B186" s="10"/>
      <c r="C186" s="10"/>
      <c r="D186" s="10"/>
      <c r="E186" s="64"/>
    </row>
    <row r="187" spans="1:5" ht="12">
      <c r="A187" s="10"/>
      <c r="B187" s="10"/>
      <c r="C187" s="10"/>
      <c r="D187" s="10"/>
      <c r="E187" s="64"/>
    </row>
    <row r="188" spans="1:5" ht="12">
      <c r="A188" s="10"/>
      <c r="B188" s="10"/>
      <c r="C188" s="10"/>
      <c r="D188" s="10"/>
      <c r="E188" s="64"/>
    </row>
    <row r="189" spans="1:5" ht="12">
      <c r="A189" s="10"/>
      <c r="B189" s="10"/>
      <c r="C189" s="10"/>
      <c r="D189" s="10"/>
      <c r="E189" s="64"/>
    </row>
    <row r="190" spans="1:5" ht="12">
      <c r="A190" s="10"/>
      <c r="B190" s="10"/>
      <c r="C190" s="10"/>
      <c r="D190" s="10"/>
      <c r="E190" s="64"/>
    </row>
    <row r="191" spans="1:5" ht="12">
      <c r="A191" s="10"/>
      <c r="B191" s="10"/>
      <c r="C191" s="10"/>
      <c r="D191" s="10"/>
      <c r="E191" s="64"/>
    </row>
    <row r="192" spans="1:5" ht="12">
      <c r="A192" s="10"/>
      <c r="B192" s="10"/>
      <c r="C192" s="10"/>
      <c r="D192" s="10"/>
      <c r="E192" s="64"/>
    </row>
    <row r="193" spans="1:5" ht="12">
      <c r="A193" s="10"/>
      <c r="B193" s="10"/>
      <c r="C193" s="10"/>
      <c r="D193" s="10"/>
      <c r="E193" s="64"/>
    </row>
    <row r="194" spans="1:5" ht="12">
      <c r="A194" s="10"/>
      <c r="B194" s="10"/>
      <c r="C194" s="10"/>
      <c r="D194" s="10"/>
      <c r="E194" s="64"/>
    </row>
    <row r="195" spans="1:5" ht="12">
      <c r="A195" s="10"/>
      <c r="B195" s="10"/>
      <c r="C195" s="10"/>
      <c r="D195" s="10"/>
      <c r="E195" s="64"/>
    </row>
    <row r="196" spans="1:5" ht="12">
      <c r="A196" s="10"/>
      <c r="B196" s="10"/>
      <c r="C196" s="10"/>
      <c r="D196" s="10"/>
      <c r="E196" s="64"/>
    </row>
    <row r="197" spans="1:5" ht="12">
      <c r="A197" s="10"/>
      <c r="B197" s="10"/>
      <c r="C197" s="10"/>
      <c r="D197" s="10"/>
      <c r="E197" s="64"/>
    </row>
    <row r="198" spans="1:5" ht="12">
      <c r="A198" s="10"/>
      <c r="B198" s="10"/>
      <c r="C198" s="10"/>
      <c r="D198" s="10"/>
      <c r="E198" s="64"/>
    </row>
    <row r="199" spans="1:5" ht="12">
      <c r="A199" s="10"/>
      <c r="B199" s="10"/>
      <c r="C199" s="10"/>
      <c r="D199" s="10"/>
      <c r="E199" s="64"/>
    </row>
    <row r="200" spans="1:5" ht="12">
      <c r="A200" s="10"/>
      <c r="B200" s="10"/>
      <c r="C200" s="10"/>
      <c r="D200" s="10"/>
      <c r="E200" s="64"/>
    </row>
    <row r="201" spans="1:5" ht="12">
      <c r="A201" s="10"/>
      <c r="B201" s="10"/>
      <c r="C201" s="10"/>
      <c r="D201" s="10"/>
      <c r="E201" s="64"/>
    </row>
    <row r="202" spans="1:5" ht="12">
      <c r="A202" s="10"/>
      <c r="B202" s="10"/>
      <c r="C202" s="10"/>
      <c r="D202" s="10"/>
      <c r="E202" s="64"/>
    </row>
    <row r="203" spans="1:5" ht="12">
      <c r="A203" s="10"/>
      <c r="B203" s="10"/>
      <c r="C203" s="10"/>
      <c r="D203" s="10"/>
      <c r="E203" s="64"/>
    </row>
    <row r="204" spans="1:5" ht="12">
      <c r="A204" s="10"/>
      <c r="B204" s="10"/>
      <c r="C204" s="10"/>
      <c r="D204" s="10"/>
      <c r="E204" s="64"/>
    </row>
    <row r="205" spans="1:5" ht="12">
      <c r="A205" s="10"/>
      <c r="B205" s="10"/>
      <c r="C205" s="10"/>
      <c r="D205" s="10"/>
      <c r="E205" s="64"/>
    </row>
    <row r="206" spans="1:5" ht="12">
      <c r="A206" s="10"/>
      <c r="B206" s="10"/>
      <c r="C206" s="10"/>
      <c r="D206" s="10"/>
      <c r="E206" s="64"/>
    </row>
    <row r="207" spans="1:5" ht="12">
      <c r="A207" s="10"/>
      <c r="B207" s="10"/>
      <c r="C207" s="10"/>
      <c r="D207" s="10"/>
      <c r="E207" s="64"/>
    </row>
    <row r="208" spans="1:5" ht="12">
      <c r="A208" s="10"/>
      <c r="B208" s="10"/>
      <c r="C208" s="10"/>
      <c r="D208" s="10"/>
      <c r="E208" s="64"/>
    </row>
    <row r="209" spans="1:5" ht="12">
      <c r="A209" s="10"/>
      <c r="B209" s="10"/>
      <c r="C209" s="10"/>
      <c r="D209" s="10"/>
      <c r="E209" s="64"/>
    </row>
    <row r="210" spans="1:5" ht="12">
      <c r="A210" s="10"/>
      <c r="B210" s="10"/>
      <c r="C210" s="10"/>
      <c r="D210" s="10"/>
      <c r="E210" s="64"/>
    </row>
    <row r="211" spans="1:5" ht="12">
      <c r="A211" s="10"/>
      <c r="B211" s="10"/>
      <c r="C211" s="10"/>
      <c r="D211" s="10"/>
      <c r="E211" s="64"/>
    </row>
    <row r="212" spans="1:5" ht="12">
      <c r="A212" s="10"/>
      <c r="B212" s="10"/>
      <c r="C212" s="10"/>
      <c r="D212" s="10"/>
      <c r="E212" s="64"/>
    </row>
    <row r="213" spans="1:5" ht="12">
      <c r="A213" s="10"/>
      <c r="B213" s="10"/>
      <c r="C213" s="10"/>
      <c r="D213" s="10"/>
      <c r="E213" s="64"/>
    </row>
    <row r="214" spans="1:5" ht="12">
      <c r="A214" s="10"/>
      <c r="B214" s="10"/>
      <c r="C214" s="10"/>
      <c r="D214" s="10"/>
      <c r="E214" s="64"/>
    </row>
    <row r="215" spans="1:5" ht="12">
      <c r="A215" s="10"/>
      <c r="B215" s="10"/>
      <c r="C215" s="10"/>
      <c r="D215" s="10"/>
      <c r="E215" s="64"/>
    </row>
    <row r="216" spans="1:5" ht="12">
      <c r="A216" s="10"/>
      <c r="B216" s="10"/>
      <c r="C216" s="10"/>
      <c r="D216" s="10"/>
      <c r="E216" s="64"/>
    </row>
    <row r="217" spans="1:5" ht="12">
      <c r="A217" s="10"/>
      <c r="B217" s="10"/>
      <c r="C217" s="10"/>
      <c r="D217" s="10"/>
      <c r="E217" s="64"/>
    </row>
    <row r="218" spans="1:5" ht="12">
      <c r="A218" s="10"/>
      <c r="B218" s="10"/>
      <c r="C218" s="10"/>
      <c r="D218" s="10"/>
      <c r="E218" s="64"/>
    </row>
    <row r="219" spans="1:5" ht="12">
      <c r="A219" s="10"/>
      <c r="B219" s="10"/>
      <c r="C219" s="10"/>
      <c r="D219" s="10"/>
      <c r="E219" s="64"/>
    </row>
    <row r="220" spans="1:5" ht="12">
      <c r="A220" s="10"/>
      <c r="B220" s="10"/>
      <c r="C220" s="10"/>
      <c r="D220" s="10"/>
      <c r="E220" s="64"/>
    </row>
    <row r="221" spans="1:5" ht="12">
      <c r="A221" s="10"/>
      <c r="B221" s="10"/>
      <c r="C221" s="10"/>
      <c r="D221" s="10"/>
      <c r="E221" s="64"/>
    </row>
    <row r="222" spans="1:5" ht="12">
      <c r="A222" s="10"/>
      <c r="B222" s="10"/>
      <c r="C222" s="10"/>
      <c r="D222" s="10"/>
      <c r="E222" s="64"/>
    </row>
    <row r="223" spans="1:5" ht="12">
      <c r="A223" s="10"/>
      <c r="B223" s="10"/>
      <c r="C223" s="10"/>
      <c r="D223" s="10"/>
      <c r="E223" s="64"/>
    </row>
    <row r="224" spans="1:5" ht="12">
      <c r="A224" s="10"/>
      <c r="B224" s="10"/>
      <c r="C224" s="10"/>
      <c r="D224" s="10"/>
      <c r="E224" s="64"/>
    </row>
    <row r="225" spans="1:5" ht="12">
      <c r="A225" s="10"/>
      <c r="B225" s="10"/>
      <c r="C225" s="10"/>
      <c r="D225" s="10"/>
      <c r="E225" s="64"/>
    </row>
    <row r="226" spans="1:5" ht="12">
      <c r="A226" s="10"/>
      <c r="B226" s="10"/>
      <c r="C226" s="10"/>
      <c r="D226" s="10"/>
      <c r="E226" s="64"/>
    </row>
    <row r="227" spans="1:5" ht="12">
      <c r="A227" s="10"/>
      <c r="B227" s="10"/>
      <c r="C227" s="10"/>
      <c r="D227" s="10"/>
      <c r="E227" s="64"/>
    </row>
    <row r="228" spans="1:5" ht="12">
      <c r="A228" s="10"/>
      <c r="B228" s="10"/>
      <c r="C228" s="10"/>
      <c r="D228" s="10"/>
      <c r="E228" s="64"/>
    </row>
    <row r="229" spans="1:5" ht="12">
      <c r="A229" s="10"/>
      <c r="B229" s="10"/>
      <c r="C229" s="10"/>
      <c r="D229" s="10"/>
      <c r="E229" s="64"/>
    </row>
    <row r="230" spans="1:5" ht="12">
      <c r="A230" s="10"/>
      <c r="B230" s="10"/>
      <c r="C230" s="10"/>
      <c r="D230" s="10"/>
      <c r="E230" s="64"/>
    </row>
    <row r="231" spans="1:5" ht="12">
      <c r="A231" s="10"/>
      <c r="B231" s="10"/>
      <c r="C231" s="10"/>
      <c r="D231" s="10"/>
      <c r="E231" s="64"/>
    </row>
    <row r="232" spans="1:5" ht="12">
      <c r="A232" s="10"/>
      <c r="B232" s="10"/>
      <c r="C232" s="10"/>
      <c r="D232" s="10"/>
      <c r="E232" s="64"/>
    </row>
    <row r="233" spans="1:5" ht="12">
      <c r="A233" s="10"/>
      <c r="B233" s="10"/>
      <c r="C233" s="10"/>
      <c r="D233" s="10"/>
      <c r="E233" s="64"/>
    </row>
    <row r="234" spans="1:5" ht="12">
      <c r="A234" s="10"/>
      <c r="B234" s="10"/>
      <c r="C234" s="10"/>
      <c r="D234" s="10"/>
      <c r="E234" s="64"/>
    </row>
    <row r="235" spans="1:5" ht="12">
      <c r="A235" s="10"/>
      <c r="B235" s="10"/>
      <c r="C235" s="10"/>
      <c r="D235" s="10"/>
      <c r="E235" s="64"/>
    </row>
    <row r="236" spans="1:5" ht="12">
      <c r="A236" s="10"/>
      <c r="B236" s="10"/>
      <c r="C236" s="10"/>
      <c r="D236" s="10"/>
      <c r="E236" s="64"/>
    </row>
    <row r="237" spans="1:5" ht="12">
      <c r="A237" s="10"/>
      <c r="B237" s="10"/>
      <c r="C237" s="10"/>
      <c r="D237" s="10"/>
      <c r="E237" s="64"/>
    </row>
    <row r="238" spans="1:5" ht="12">
      <c r="A238" s="10"/>
      <c r="B238" s="10"/>
      <c r="C238" s="10"/>
      <c r="D238" s="10"/>
      <c r="E238" s="64"/>
    </row>
    <row r="239" spans="1:5" ht="12">
      <c r="A239" s="10"/>
      <c r="B239" s="10"/>
      <c r="C239" s="10"/>
      <c r="D239" s="10"/>
      <c r="E239" s="64"/>
    </row>
    <row r="240" spans="1:5" ht="12">
      <c r="A240" s="10"/>
      <c r="B240" s="10"/>
      <c r="C240" s="10"/>
      <c r="D240" s="10"/>
      <c r="E240" s="64"/>
    </row>
    <row r="241" spans="1:5" ht="12">
      <c r="A241" s="10"/>
      <c r="B241" s="10"/>
      <c r="C241" s="10"/>
      <c r="D241" s="10"/>
      <c r="E241" s="64"/>
    </row>
    <row r="242" spans="1:5" ht="12">
      <c r="A242" s="10"/>
      <c r="B242" s="10"/>
      <c r="C242" s="10"/>
      <c r="D242" s="10"/>
      <c r="E242" s="64"/>
    </row>
    <row r="243" spans="1:5" ht="12">
      <c r="A243" s="10"/>
      <c r="B243" s="10"/>
      <c r="C243" s="10"/>
      <c r="D243" s="10"/>
      <c r="E243" s="64"/>
    </row>
    <row r="244" spans="1:5" ht="12">
      <c r="A244" s="10"/>
      <c r="B244" s="10"/>
      <c r="C244" s="10"/>
      <c r="D244" s="10"/>
      <c r="E244" s="64"/>
    </row>
    <row r="245" spans="1:5" ht="12">
      <c r="A245" s="10"/>
      <c r="B245" s="10"/>
      <c r="C245" s="10"/>
      <c r="D245" s="10"/>
      <c r="E245" s="64"/>
    </row>
    <row r="246" spans="1:5" ht="12">
      <c r="A246" s="10"/>
      <c r="B246" s="10"/>
      <c r="C246" s="10"/>
      <c r="D246" s="10"/>
      <c r="E246" s="64"/>
    </row>
    <row r="247" spans="1:5" ht="12">
      <c r="A247" s="10"/>
      <c r="B247" s="10"/>
      <c r="C247" s="10"/>
      <c r="D247" s="10"/>
      <c r="E247" s="64"/>
    </row>
    <row r="248" spans="1:5" ht="12">
      <c r="A248" s="10"/>
      <c r="B248" s="10"/>
      <c r="C248" s="10"/>
      <c r="D248" s="10"/>
      <c r="E248" s="64"/>
    </row>
    <row r="249" spans="1:5" ht="12">
      <c r="A249" s="10"/>
      <c r="B249" s="10"/>
      <c r="C249" s="10"/>
      <c r="D249" s="10"/>
      <c r="E249" s="64"/>
    </row>
    <row r="250" spans="1:5" ht="12">
      <c r="A250" s="10"/>
      <c r="B250" s="10"/>
      <c r="C250" s="10"/>
      <c r="D250" s="10"/>
      <c r="E250" s="64"/>
    </row>
    <row r="251" spans="1:5" ht="12">
      <c r="A251" s="10"/>
      <c r="B251" s="10"/>
      <c r="C251" s="10"/>
      <c r="D251" s="10"/>
      <c r="E251" s="64"/>
    </row>
    <row r="252" spans="1:5" ht="12">
      <c r="A252" s="10"/>
      <c r="B252" s="10"/>
      <c r="C252" s="10"/>
      <c r="D252" s="10"/>
      <c r="E252" s="64"/>
    </row>
    <row r="253" spans="1:5" ht="12">
      <c r="A253" s="10"/>
      <c r="B253" s="10"/>
      <c r="C253" s="10"/>
      <c r="D253" s="10"/>
      <c r="E253" s="64"/>
    </row>
    <row r="254" spans="1:5" ht="12">
      <c r="A254" s="10"/>
      <c r="B254" s="10"/>
      <c r="C254" s="10"/>
      <c r="D254" s="10"/>
      <c r="E254" s="64"/>
    </row>
    <row r="255" spans="1:5" ht="12">
      <c r="A255" s="10"/>
      <c r="B255" s="10"/>
      <c r="C255" s="10"/>
      <c r="D255" s="10"/>
      <c r="E255" s="64"/>
    </row>
    <row r="256" spans="1:3" ht="12">
      <c r="A256" s="10"/>
      <c r="B256" s="10"/>
      <c r="C256" s="10"/>
    </row>
  </sheetData>
  <sheetProtection/>
  <mergeCells count="11">
    <mergeCell ref="G79:G81"/>
    <mergeCell ref="A8:F8"/>
    <mergeCell ref="A9:F9"/>
    <mergeCell ref="A10:F10"/>
    <mergeCell ref="A11:F11"/>
    <mergeCell ref="C7:F7"/>
    <mergeCell ref="A13:A14"/>
    <mergeCell ref="B13:B14"/>
    <mergeCell ref="C13:C14"/>
    <mergeCell ref="D13:D14"/>
    <mergeCell ref="E13:F13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PageLayoutView="0" workbookViewId="0" topLeftCell="A77">
      <selection activeCell="B6" sqref="B6"/>
    </sheetView>
  </sheetViews>
  <sheetFormatPr defaultColWidth="9.125" defaultRowHeight="12.75"/>
  <cols>
    <col min="1" max="1" width="53.625" style="16" customWidth="1"/>
    <col min="2" max="2" width="11.50390625" style="1" customWidth="1"/>
    <col min="3" max="3" width="11.875" style="1" customWidth="1"/>
    <col min="4" max="4" width="13.125" style="52" customWidth="1"/>
    <col min="5" max="16384" width="9.125" style="1" customWidth="1"/>
  </cols>
  <sheetData>
    <row r="1" spans="2:4" ht="12">
      <c r="B1" s="87" t="s">
        <v>26</v>
      </c>
      <c r="C1" s="87"/>
      <c r="D1" s="87"/>
    </row>
    <row r="2" spans="2:5" ht="12">
      <c r="B2" s="88" t="s">
        <v>50</v>
      </c>
      <c r="C2" s="88"/>
      <c r="D2" s="88"/>
      <c r="E2" s="14"/>
    </row>
    <row r="3" spans="2:4" ht="12">
      <c r="B3" s="88" t="s">
        <v>177</v>
      </c>
      <c r="C3" s="88"/>
      <c r="D3" s="88"/>
    </row>
    <row r="4" spans="2:4" ht="12">
      <c r="B4" s="88" t="s">
        <v>51</v>
      </c>
      <c r="C4" s="88"/>
      <c r="D4" s="88"/>
    </row>
    <row r="5" spans="2:4" ht="12">
      <c r="B5" s="16" t="s">
        <v>52</v>
      </c>
      <c r="C5" s="16"/>
      <c r="D5" s="69"/>
    </row>
    <row r="6" ht="12">
      <c r="B6" s="14" t="s">
        <v>203</v>
      </c>
    </row>
    <row r="7" spans="2:4" ht="57" customHeight="1">
      <c r="B7" s="79" t="s">
        <v>191</v>
      </c>
      <c r="C7" s="79"/>
      <c r="D7" s="79"/>
    </row>
    <row r="8" spans="1:4" ht="12">
      <c r="A8" s="81" t="s">
        <v>184</v>
      </c>
      <c r="B8" s="81"/>
      <c r="C8" s="81"/>
      <c r="D8" s="81"/>
    </row>
    <row r="9" spans="1:4" ht="12">
      <c r="A9" s="80" t="s">
        <v>194</v>
      </c>
      <c r="B9" s="80"/>
      <c r="C9" s="80"/>
      <c r="D9" s="80"/>
    </row>
    <row r="10" spans="1:4" ht="12">
      <c r="A10" s="80" t="s">
        <v>57</v>
      </c>
      <c r="B10" s="80"/>
      <c r="C10" s="80"/>
      <c r="D10" s="80"/>
    </row>
    <row r="11" spans="1:4" ht="12">
      <c r="A11" s="80" t="s">
        <v>28</v>
      </c>
      <c r="B11" s="80"/>
      <c r="C11" s="80"/>
      <c r="D11" s="80"/>
    </row>
    <row r="12" ht="12">
      <c r="D12" s="52" t="s">
        <v>201</v>
      </c>
    </row>
    <row r="13" spans="1:4" ht="12">
      <c r="A13" s="20" t="s">
        <v>0</v>
      </c>
      <c r="B13" s="20" t="s">
        <v>29</v>
      </c>
      <c r="C13" s="20" t="s">
        <v>30</v>
      </c>
      <c r="D13" s="53" t="s">
        <v>2</v>
      </c>
    </row>
    <row r="14" spans="1:4" s="7" customFormat="1" ht="12">
      <c r="A14" s="6">
        <v>1</v>
      </c>
      <c r="B14" s="6">
        <v>2</v>
      </c>
      <c r="C14" s="6">
        <v>3</v>
      </c>
      <c r="D14" s="6">
        <v>4</v>
      </c>
    </row>
    <row r="15" spans="1:4" ht="12">
      <c r="A15" s="22" t="s">
        <v>3</v>
      </c>
      <c r="B15" s="22"/>
      <c r="C15" s="22"/>
      <c r="D15" s="55">
        <f>D16</f>
        <v>6205700</v>
      </c>
    </row>
    <row r="16" spans="1:4" ht="33.75">
      <c r="A16" s="22" t="s">
        <v>172</v>
      </c>
      <c r="B16" s="12" t="s">
        <v>72</v>
      </c>
      <c r="C16" s="12"/>
      <c r="D16" s="55">
        <f>D17+D24+D29+D48+D54+D60+D64+D68+D76</f>
        <v>6205700</v>
      </c>
    </row>
    <row r="17" spans="1:4" ht="33.75">
      <c r="A17" s="22" t="s">
        <v>179</v>
      </c>
      <c r="B17" s="12" t="s">
        <v>73</v>
      </c>
      <c r="C17" s="12"/>
      <c r="D17" s="55">
        <f>D18+D21</f>
        <v>73600</v>
      </c>
    </row>
    <row r="18" spans="1:4" ht="24">
      <c r="A18" s="24" t="s">
        <v>180</v>
      </c>
      <c r="B18" s="25" t="s">
        <v>108</v>
      </c>
      <c r="C18" s="25"/>
      <c r="D18" s="56">
        <f>D19</f>
        <v>20000</v>
      </c>
    </row>
    <row r="19" spans="1:4" ht="12">
      <c r="A19" s="26" t="s">
        <v>65</v>
      </c>
      <c r="B19" s="13" t="s">
        <v>109</v>
      </c>
      <c r="C19" s="13"/>
      <c r="D19" s="57">
        <f>D20</f>
        <v>20000</v>
      </c>
    </row>
    <row r="20" spans="1:4" ht="12">
      <c r="A20" s="24" t="s">
        <v>34</v>
      </c>
      <c r="B20" s="13" t="s">
        <v>109</v>
      </c>
      <c r="C20" s="13" t="s">
        <v>35</v>
      </c>
      <c r="D20" s="57">
        <v>20000</v>
      </c>
    </row>
    <row r="21" spans="1:4" ht="24">
      <c r="A21" s="24" t="s">
        <v>75</v>
      </c>
      <c r="B21" s="25" t="s">
        <v>74</v>
      </c>
      <c r="C21" s="25"/>
      <c r="D21" s="57">
        <f>D22</f>
        <v>53600</v>
      </c>
    </row>
    <row r="22" spans="1:4" ht="12">
      <c r="A22" s="24" t="s">
        <v>49</v>
      </c>
      <c r="B22" s="25" t="s">
        <v>110</v>
      </c>
      <c r="C22" s="25"/>
      <c r="D22" s="70">
        <f>D23</f>
        <v>53600</v>
      </c>
    </row>
    <row r="23" spans="1:4" ht="12">
      <c r="A23" s="24" t="s">
        <v>19</v>
      </c>
      <c r="B23" s="25" t="s">
        <v>110</v>
      </c>
      <c r="C23" s="25" t="s">
        <v>27</v>
      </c>
      <c r="D23" s="70">
        <v>53600</v>
      </c>
    </row>
    <row r="24" spans="1:4" ht="33.75">
      <c r="A24" s="22" t="s">
        <v>181</v>
      </c>
      <c r="B24" s="33" t="s">
        <v>79</v>
      </c>
      <c r="C24" s="23"/>
      <c r="D24" s="58">
        <f>D25</f>
        <v>310700</v>
      </c>
    </row>
    <row r="25" spans="1:4" ht="24">
      <c r="A25" s="24" t="s">
        <v>78</v>
      </c>
      <c r="B25" s="13" t="s">
        <v>80</v>
      </c>
      <c r="C25" s="13"/>
      <c r="D25" s="58">
        <f>D26</f>
        <v>310700</v>
      </c>
    </row>
    <row r="26" spans="1:4" ht="24">
      <c r="A26" s="26" t="s">
        <v>115</v>
      </c>
      <c r="B26" s="13" t="s">
        <v>81</v>
      </c>
      <c r="C26" s="4"/>
      <c r="D26" s="59">
        <f>SUM(D27:D28)</f>
        <v>310700</v>
      </c>
    </row>
    <row r="27" spans="1:4" ht="24">
      <c r="A27" s="24" t="s">
        <v>32</v>
      </c>
      <c r="B27" s="13" t="s">
        <v>81</v>
      </c>
      <c r="C27" s="4">
        <v>100</v>
      </c>
      <c r="D27" s="59">
        <v>251200</v>
      </c>
    </row>
    <row r="28" spans="1:4" ht="12">
      <c r="A28" s="24" t="s">
        <v>36</v>
      </c>
      <c r="B28" s="13" t="s">
        <v>81</v>
      </c>
      <c r="C28" s="4">
        <v>200</v>
      </c>
      <c r="D28" s="59">
        <v>59500</v>
      </c>
    </row>
    <row r="29" spans="1:4" ht="33.75">
      <c r="A29" s="22" t="s">
        <v>182</v>
      </c>
      <c r="B29" s="12" t="s">
        <v>85</v>
      </c>
      <c r="C29" s="25"/>
      <c r="D29" s="60">
        <f>D30+D33+D37+D45</f>
        <v>2176100</v>
      </c>
    </row>
    <row r="30" spans="1:4" ht="12">
      <c r="A30" s="24" t="s">
        <v>84</v>
      </c>
      <c r="B30" s="25" t="s">
        <v>86</v>
      </c>
      <c r="C30" s="25"/>
      <c r="D30" s="60">
        <f>D31</f>
        <v>343400</v>
      </c>
    </row>
    <row r="31" spans="1:4" ht="24">
      <c r="A31" s="24" t="s">
        <v>66</v>
      </c>
      <c r="B31" s="25" t="s">
        <v>87</v>
      </c>
      <c r="C31" s="25"/>
      <c r="D31" s="59">
        <f>D32</f>
        <v>343400</v>
      </c>
    </row>
    <row r="32" spans="1:4" ht="12">
      <c r="A32" s="18" t="s">
        <v>36</v>
      </c>
      <c r="B32" s="25" t="s">
        <v>87</v>
      </c>
      <c r="C32" s="25" t="s">
        <v>33</v>
      </c>
      <c r="D32" s="56">
        <v>343400</v>
      </c>
    </row>
    <row r="33" spans="1:4" ht="12" hidden="1">
      <c r="A33" s="24" t="s">
        <v>88</v>
      </c>
      <c r="B33" s="25" t="s">
        <v>89</v>
      </c>
      <c r="C33" s="25"/>
      <c r="D33" s="70">
        <f>D34</f>
        <v>0</v>
      </c>
    </row>
    <row r="34" spans="1:4" ht="12" hidden="1">
      <c r="A34" s="26" t="s">
        <v>38</v>
      </c>
      <c r="B34" s="25" t="s">
        <v>90</v>
      </c>
      <c r="C34" s="25"/>
      <c r="D34" s="70">
        <f>SUM(D35:D36)</f>
        <v>0</v>
      </c>
    </row>
    <row r="35" spans="1:4" ht="12" hidden="1">
      <c r="A35" s="24" t="s">
        <v>36</v>
      </c>
      <c r="B35" s="25" t="s">
        <v>90</v>
      </c>
      <c r="C35" s="25" t="s">
        <v>33</v>
      </c>
      <c r="D35" s="70"/>
    </row>
    <row r="36" spans="1:4" ht="12" hidden="1">
      <c r="A36" s="26" t="s">
        <v>34</v>
      </c>
      <c r="B36" s="25" t="s">
        <v>90</v>
      </c>
      <c r="C36" s="25" t="s">
        <v>35</v>
      </c>
      <c r="D36" s="70"/>
    </row>
    <row r="37" spans="1:4" ht="12">
      <c r="A37" s="24" t="s">
        <v>91</v>
      </c>
      <c r="B37" s="25" t="s">
        <v>92</v>
      </c>
      <c r="C37" s="12"/>
      <c r="D37" s="56">
        <f>D38+D41+D43</f>
        <v>1814700</v>
      </c>
    </row>
    <row r="38" spans="1:4" ht="12">
      <c r="A38" s="26" t="s">
        <v>41</v>
      </c>
      <c r="B38" s="25" t="s">
        <v>93</v>
      </c>
      <c r="C38" s="25"/>
      <c r="D38" s="57">
        <f>SUM(D39:D40)</f>
        <v>1814700</v>
      </c>
    </row>
    <row r="39" spans="1:4" ht="12">
      <c r="A39" s="18" t="s">
        <v>36</v>
      </c>
      <c r="B39" s="25" t="s">
        <v>93</v>
      </c>
      <c r="C39" s="25" t="s">
        <v>33</v>
      </c>
      <c r="D39" s="56">
        <v>1814700</v>
      </c>
    </row>
    <row r="40" spans="1:4" ht="12" hidden="1">
      <c r="A40" s="26" t="s">
        <v>34</v>
      </c>
      <c r="B40" s="25" t="s">
        <v>93</v>
      </c>
      <c r="C40" s="25" t="s">
        <v>35</v>
      </c>
      <c r="D40" s="57"/>
    </row>
    <row r="41" spans="1:4" ht="12" hidden="1">
      <c r="A41" s="24" t="s">
        <v>129</v>
      </c>
      <c r="B41" s="25" t="s">
        <v>130</v>
      </c>
      <c r="C41" s="25"/>
      <c r="D41" s="57">
        <f>D42</f>
        <v>0</v>
      </c>
    </row>
    <row r="42" spans="1:4" ht="12" hidden="1">
      <c r="A42" s="18" t="s">
        <v>36</v>
      </c>
      <c r="B42" s="25" t="s">
        <v>130</v>
      </c>
      <c r="C42" s="25" t="s">
        <v>33</v>
      </c>
      <c r="D42" s="57"/>
    </row>
    <row r="43" spans="1:4" ht="48" hidden="1">
      <c r="A43" s="31" t="s">
        <v>124</v>
      </c>
      <c r="B43" s="25" t="s">
        <v>97</v>
      </c>
      <c r="C43" s="25"/>
      <c r="D43" s="57">
        <f>D44</f>
        <v>0</v>
      </c>
    </row>
    <row r="44" spans="1:4" ht="12" hidden="1">
      <c r="A44" s="18" t="s">
        <v>36</v>
      </c>
      <c r="B44" s="25" t="s">
        <v>97</v>
      </c>
      <c r="C44" s="25" t="s">
        <v>33</v>
      </c>
      <c r="D44" s="57"/>
    </row>
    <row r="45" spans="1:4" ht="12">
      <c r="A45" s="26" t="s">
        <v>94</v>
      </c>
      <c r="B45" s="25" t="s">
        <v>95</v>
      </c>
      <c r="C45" s="25"/>
      <c r="D45" s="57">
        <f>D46</f>
        <v>18000</v>
      </c>
    </row>
    <row r="46" spans="1:4" ht="12">
      <c r="A46" s="26" t="s">
        <v>53</v>
      </c>
      <c r="B46" s="25" t="s">
        <v>96</v>
      </c>
      <c r="C46" s="25"/>
      <c r="D46" s="57">
        <f>D47</f>
        <v>18000</v>
      </c>
    </row>
    <row r="47" spans="1:4" ht="12">
      <c r="A47" s="18" t="s">
        <v>36</v>
      </c>
      <c r="B47" s="25" t="s">
        <v>96</v>
      </c>
      <c r="C47" s="25" t="s">
        <v>33</v>
      </c>
      <c r="D47" s="56">
        <v>18000</v>
      </c>
    </row>
    <row r="48" spans="1:4" ht="33.75">
      <c r="A48" s="22" t="s">
        <v>174</v>
      </c>
      <c r="B48" s="23" t="s">
        <v>76</v>
      </c>
      <c r="C48" s="29"/>
      <c r="D48" s="57">
        <f>D49</f>
        <v>355400</v>
      </c>
    </row>
    <row r="49" spans="1:4" ht="12">
      <c r="A49" s="24" t="s">
        <v>123</v>
      </c>
      <c r="B49" s="13" t="s">
        <v>77</v>
      </c>
      <c r="C49" s="4"/>
      <c r="D49" s="57">
        <f>D50+D52</f>
        <v>355400</v>
      </c>
    </row>
    <row r="50" spans="1:4" ht="12">
      <c r="A50" s="24" t="s">
        <v>71</v>
      </c>
      <c r="B50" s="13" t="s">
        <v>120</v>
      </c>
      <c r="C50" s="4"/>
      <c r="D50" s="57">
        <f>D51</f>
        <v>255400</v>
      </c>
    </row>
    <row r="51" spans="1:4" ht="12">
      <c r="A51" s="24" t="s">
        <v>36</v>
      </c>
      <c r="B51" s="13" t="s">
        <v>120</v>
      </c>
      <c r="C51" s="4">
        <v>200</v>
      </c>
      <c r="D51" s="59">
        <v>255400</v>
      </c>
    </row>
    <row r="52" spans="1:4" ht="48">
      <c r="A52" s="24" t="s">
        <v>198</v>
      </c>
      <c r="B52" s="13" t="s">
        <v>200</v>
      </c>
      <c r="C52" s="4"/>
      <c r="D52" s="59">
        <f>D53</f>
        <v>100000</v>
      </c>
    </row>
    <row r="53" spans="1:4" ht="12">
      <c r="A53" s="24" t="s">
        <v>36</v>
      </c>
      <c r="B53" s="13" t="s">
        <v>200</v>
      </c>
      <c r="C53" s="4">
        <v>200</v>
      </c>
      <c r="D53" s="59">
        <v>100000</v>
      </c>
    </row>
    <row r="54" spans="1:4" ht="33.75">
      <c r="A54" s="22" t="s">
        <v>173</v>
      </c>
      <c r="B54" s="23" t="s">
        <v>82</v>
      </c>
      <c r="C54" s="29"/>
      <c r="D54" s="60">
        <f>D55</f>
        <v>500000</v>
      </c>
    </row>
    <row r="55" spans="1:4" ht="24">
      <c r="A55" s="24" t="s">
        <v>119</v>
      </c>
      <c r="B55" s="13" t="s">
        <v>83</v>
      </c>
      <c r="C55" s="4"/>
      <c r="D55" s="59">
        <f>D56+D58</f>
        <v>500000</v>
      </c>
    </row>
    <row r="56" spans="1:4" ht="24" hidden="1">
      <c r="A56" s="24" t="s">
        <v>121</v>
      </c>
      <c r="B56" s="13" t="s">
        <v>122</v>
      </c>
      <c r="C56" s="4"/>
      <c r="D56" s="59">
        <f>D57</f>
        <v>0</v>
      </c>
    </row>
    <row r="57" spans="1:4" ht="12" hidden="1">
      <c r="A57" s="24" t="s">
        <v>36</v>
      </c>
      <c r="B57" s="13" t="s">
        <v>122</v>
      </c>
      <c r="C57" s="4">
        <v>200</v>
      </c>
      <c r="D57" s="59"/>
    </row>
    <row r="58" spans="1:4" ht="48">
      <c r="A58" s="24" t="s">
        <v>198</v>
      </c>
      <c r="B58" s="13" t="s">
        <v>199</v>
      </c>
      <c r="C58" s="4"/>
      <c r="D58" s="59">
        <f>D59</f>
        <v>500000</v>
      </c>
    </row>
    <row r="59" spans="1:4" ht="12">
      <c r="A59" s="24" t="s">
        <v>36</v>
      </c>
      <c r="B59" s="13" t="s">
        <v>199</v>
      </c>
      <c r="C59" s="4">
        <v>200</v>
      </c>
      <c r="D59" s="59">
        <v>500000</v>
      </c>
    </row>
    <row r="60" spans="1:4" ht="33.75" hidden="1">
      <c r="A60" s="22" t="s">
        <v>170</v>
      </c>
      <c r="B60" s="12" t="s">
        <v>134</v>
      </c>
      <c r="C60" s="23"/>
      <c r="D60" s="58">
        <f>D61</f>
        <v>0</v>
      </c>
    </row>
    <row r="61" spans="1:4" ht="24" hidden="1">
      <c r="A61" s="24" t="s">
        <v>133</v>
      </c>
      <c r="B61" s="25" t="s">
        <v>135</v>
      </c>
      <c r="C61" s="13"/>
      <c r="D61" s="57">
        <f>D62</f>
        <v>0</v>
      </c>
    </row>
    <row r="62" spans="1:4" ht="12" hidden="1">
      <c r="A62" s="24" t="s">
        <v>136</v>
      </c>
      <c r="B62" s="25" t="s">
        <v>137</v>
      </c>
      <c r="C62" s="13"/>
      <c r="D62" s="57">
        <f>D63</f>
        <v>0</v>
      </c>
    </row>
    <row r="63" spans="1:4" ht="12" hidden="1">
      <c r="A63" s="24" t="s">
        <v>36</v>
      </c>
      <c r="B63" s="25" t="s">
        <v>137</v>
      </c>
      <c r="C63" s="13" t="s">
        <v>33</v>
      </c>
      <c r="D63" s="55"/>
    </row>
    <row r="64" spans="1:4" ht="33.75" hidden="1">
      <c r="A64" s="22" t="s">
        <v>139</v>
      </c>
      <c r="B64" s="23" t="s">
        <v>142</v>
      </c>
      <c r="C64" s="29"/>
      <c r="D64" s="55">
        <f>D65</f>
        <v>0</v>
      </c>
    </row>
    <row r="65" spans="1:4" ht="24" hidden="1">
      <c r="A65" s="24" t="s">
        <v>140</v>
      </c>
      <c r="B65" s="13" t="s">
        <v>143</v>
      </c>
      <c r="C65" s="4"/>
      <c r="D65" s="56">
        <f>D66</f>
        <v>0</v>
      </c>
    </row>
    <row r="66" spans="1:4" ht="12" hidden="1">
      <c r="A66" s="24" t="s">
        <v>141</v>
      </c>
      <c r="B66" s="13" t="s">
        <v>144</v>
      </c>
      <c r="C66" s="4"/>
      <c r="D66" s="56">
        <f>D67</f>
        <v>0</v>
      </c>
    </row>
    <row r="67" spans="1:4" ht="12" hidden="1">
      <c r="A67" s="24" t="s">
        <v>36</v>
      </c>
      <c r="B67" s="13" t="s">
        <v>144</v>
      </c>
      <c r="C67" s="4">
        <v>200</v>
      </c>
      <c r="D67" s="56"/>
    </row>
    <row r="68" spans="1:4" ht="33.75">
      <c r="A68" s="22" t="s">
        <v>166</v>
      </c>
      <c r="B68" s="12" t="s">
        <v>102</v>
      </c>
      <c r="C68" s="12"/>
      <c r="D68" s="55">
        <f>D69</f>
        <v>2744900</v>
      </c>
    </row>
    <row r="69" spans="1:4" ht="24">
      <c r="A69" s="24" t="s">
        <v>103</v>
      </c>
      <c r="B69" s="25" t="s">
        <v>104</v>
      </c>
      <c r="C69" s="25"/>
      <c r="D69" s="56">
        <f>D70+D72</f>
        <v>2744900</v>
      </c>
    </row>
    <row r="70" spans="1:4" ht="12">
      <c r="A70" s="24" t="s">
        <v>45</v>
      </c>
      <c r="B70" s="25" t="s">
        <v>105</v>
      </c>
      <c r="C70" s="25"/>
      <c r="D70" s="56">
        <f>D71</f>
        <v>866100</v>
      </c>
    </row>
    <row r="71" spans="1:4" ht="24">
      <c r="A71" s="24" t="s">
        <v>39</v>
      </c>
      <c r="B71" s="25" t="s">
        <v>105</v>
      </c>
      <c r="C71" s="25" t="s">
        <v>31</v>
      </c>
      <c r="D71" s="56">
        <v>866100</v>
      </c>
    </row>
    <row r="72" spans="1:4" ht="12">
      <c r="A72" s="24" t="s">
        <v>37</v>
      </c>
      <c r="B72" s="25" t="s">
        <v>107</v>
      </c>
      <c r="C72" s="25"/>
      <c r="D72" s="56">
        <f>SUM(D73:D75)</f>
        <v>1878800</v>
      </c>
    </row>
    <row r="73" spans="1:4" ht="24">
      <c r="A73" s="24" t="s">
        <v>39</v>
      </c>
      <c r="B73" s="25" t="s">
        <v>107</v>
      </c>
      <c r="C73" s="25" t="s">
        <v>31</v>
      </c>
      <c r="D73" s="56">
        <v>1348400</v>
      </c>
    </row>
    <row r="74" spans="1:4" ht="12">
      <c r="A74" s="24" t="s">
        <v>36</v>
      </c>
      <c r="B74" s="25" t="s">
        <v>107</v>
      </c>
      <c r="C74" s="25" t="s">
        <v>33</v>
      </c>
      <c r="D74" s="56">
        <v>516600</v>
      </c>
    </row>
    <row r="75" spans="1:4" ht="12">
      <c r="A75" s="24" t="s">
        <v>34</v>
      </c>
      <c r="B75" s="25" t="s">
        <v>107</v>
      </c>
      <c r="C75" s="25" t="s">
        <v>35</v>
      </c>
      <c r="D75" s="56">
        <v>13800</v>
      </c>
    </row>
    <row r="76" spans="1:4" ht="22.5">
      <c r="A76" s="22" t="s">
        <v>146</v>
      </c>
      <c r="B76" s="12" t="s">
        <v>147</v>
      </c>
      <c r="C76" s="12"/>
      <c r="D76" s="56">
        <f>D77</f>
        <v>45000</v>
      </c>
    </row>
    <row r="77" spans="1:4" ht="24">
      <c r="A77" s="24" t="s">
        <v>149</v>
      </c>
      <c r="B77" s="25" t="s">
        <v>148</v>
      </c>
      <c r="C77" s="25"/>
      <c r="D77" s="56">
        <f>D78</f>
        <v>45000</v>
      </c>
    </row>
    <row r="78" spans="1:4" ht="12">
      <c r="A78" s="26" t="s">
        <v>99</v>
      </c>
      <c r="B78" s="25" t="s">
        <v>150</v>
      </c>
      <c r="C78" s="25"/>
      <c r="D78" s="56">
        <f>D79</f>
        <v>45000</v>
      </c>
    </row>
    <row r="79" spans="1:4" ht="12">
      <c r="A79" s="18" t="s">
        <v>36</v>
      </c>
      <c r="B79" s="25" t="s">
        <v>150</v>
      </c>
      <c r="C79" s="25" t="s">
        <v>33</v>
      </c>
      <c r="D79" s="56">
        <v>45000</v>
      </c>
    </row>
    <row r="80" spans="1:4" ht="12">
      <c r="A80" s="10"/>
      <c r="B80" s="10"/>
      <c r="C80" s="10"/>
      <c r="D80" s="64"/>
    </row>
    <row r="81" spans="1:4" ht="12">
      <c r="A81" s="10"/>
      <c r="B81" s="10"/>
      <c r="C81" s="10"/>
      <c r="D81" s="64"/>
    </row>
    <row r="82" spans="1:4" ht="12">
      <c r="A82" s="10"/>
      <c r="B82" s="10"/>
      <c r="C82" s="10"/>
      <c r="D82" s="64"/>
    </row>
    <row r="83" spans="1:4" ht="12">
      <c r="A83" s="10"/>
      <c r="B83" s="10"/>
      <c r="C83" s="10"/>
      <c r="D83" s="64"/>
    </row>
    <row r="84" spans="1:4" ht="12">
      <c r="A84" s="10"/>
      <c r="B84" s="10"/>
      <c r="C84" s="10"/>
      <c r="D84" s="64"/>
    </row>
    <row r="85" spans="1:4" ht="12">
      <c r="A85" s="10"/>
      <c r="B85" s="10"/>
      <c r="C85" s="10"/>
      <c r="D85" s="64"/>
    </row>
    <row r="86" spans="1:4" ht="12">
      <c r="A86" s="10"/>
      <c r="B86" s="10"/>
      <c r="C86" s="10"/>
      <c r="D86" s="64"/>
    </row>
    <row r="87" spans="1:4" ht="12">
      <c r="A87" s="10"/>
      <c r="B87" s="10"/>
      <c r="C87" s="10"/>
      <c r="D87" s="64"/>
    </row>
    <row r="88" spans="1:4" ht="12">
      <c r="A88" s="10"/>
      <c r="B88" s="10"/>
      <c r="C88" s="10"/>
      <c r="D88" s="64"/>
    </row>
    <row r="89" spans="1:4" ht="12">
      <c r="A89" s="10"/>
      <c r="B89" s="10"/>
      <c r="C89" s="10"/>
      <c r="D89" s="64"/>
    </row>
    <row r="90" spans="1:4" ht="12">
      <c r="A90" s="10"/>
      <c r="B90" s="10"/>
      <c r="C90" s="10"/>
      <c r="D90" s="64"/>
    </row>
    <row r="91" spans="1:4" ht="12">
      <c r="A91" s="10"/>
      <c r="B91" s="10"/>
      <c r="C91" s="10"/>
      <c r="D91" s="64"/>
    </row>
    <row r="92" spans="1:4" ht="12">
      <c r="A92" s="10"/>
      <c r="B92" s="10"/>
      <c r="C92" s="10"/>
      <c r="D92" s="64"/>
    </row>
    <row r="93" spans="1:4" ht="12">
      <c r="A93" s="10"/>
      <c r="B93" s="10"/>
      <c r="C93" s="10"/>
      <c r="D93" s="64"/>
    </row>
    <row r="94" spans="1:4" ht="12">
      <c r="A94" s="10"/>
      <c r="B94" s="10"/>
      <c r="C94" s="10"/>
      <c r="D94" s="64"/>
    </row>
    <row r="95" spans="1:4" ht="12">
      <c r="A95" s="10"/>
      <c r="B95" s="10"/>
      <c r="C95" s="10"/>
      <c r="D95" s="64"/>
    </row>
    <row r="96" spans="1:4" ht="12">
      <c r="A96" s="10"/>
      <c r="B96" s="10"/>
      <c r="C96" s="10"/>
      <c r="D96" s="64"/>
    </row>
    <row r="97" spans="1:4" ht="12">
      <c r="A97" s="10"/>
      <c r="B97" s="10"/>
      <c r="C97" s="10"/>
      <c r="D97" s="64"/>
    </row>
    <row r="98" spans="1:4" ht="12">
      <c r="A98" s="10"/>
      <c r="B98" s="10"/>
      <c r="C98" s="10"/>
      <c r="D98" s="64"/>
    </row>
    <row r="99" spans="1:4" ht="12">
      <c r="A99" s="10"/>
      <c r="B99" s="10"/>
      <c r="C99" s="10"/>
      <c r="D99" s="64"/>
    </row>
    <row r="100" spans="1:4" ht="12">
      <c r="A100" s="10"/>
      <c r="B100" s="10"/>
      <c r="C100" s="10"/>
      <c r="D100" s="64"/>
    </row>
    <row r="101" spans="1:4" ht="12">
      <c r="A101" s="10"/>
      <c r="B101" s="10"/>
      <c r="C101" s="10"/>
      <c r="D101" s="64"/>
    </row>
    <row r="102" spans="1:4" ht="12">
      <c r="A102" s="10"/>
      <c r="B102" s="10"/>
      <c r="C102" s="10"/>
      <c r="D102" s="64"/>
    </row>
    <row r="103" spans="1:4" ht="12">
      <c r="A103" s="10"/>
      <c r="B103" s="10"/>
      <c r="C103" s="10"/>
      <c r="D103" s="64"/>
    </row>
    <row r="104" spans="1:4" ht="12">
      <c r="A104" s="10"/>
      <c r="B104" s="10"/>
      <c r="C104" s="10"/>
      <c r="D104" s="64"/>
    </row>
    <row r="105" spans="1:4" ht="12">
      <c r="A105" s="10"/>
      <c r="B105" s="10"/>
      <c r="C105" s="10"/>
      <c r="D105" s="64"/>
    </row>
    <row r="106" spans="1:4" ht="12">
      <c r="A106" s="10"/>
      <c r="B106" s="10"/>
      <c r="C106" s="10"/>
      <c r="D106" s="64"/>
    </row>
    <row r="107" spans="1:4" ht="12">
      <c r="A107" s="10"/>
      <c r="B107" s="10"/>
      <c r="C107" s="10"/>
      <c r="D107" s="64"/>
    </row>
    <row r="108" spans="1:4" ht="12">
      <c r="A108" s="10"/>
      <c r="B108" s="10"/>
      <c r="C108" s="10"/>
      <c r="D108" s="64"/>
    </row>
    <row r="109" spans="1:4" ht="12">
      <c r="A109" s="10"/>
      <c r="B109" s="10"/>
      <c r="C109" s="10"/>
      <c r="D109" s="64"/>
    </row>
    <row r="110" spans="1:4" ht="12">
      <c r="A110" s="10"/>
      <c r="B110" s="10"/>
      <c r="C110" s="10"/>
      <c r="D110" s="64"/>
    </row>
    <row r="111" spans="1:4" ht="12">
      <c r="A111" s="10"/>
      <c r="B111" s="10"/>
      <c r="C111" s="10"/>
      <c r="D111" s="64"/>
    </row>
    <row r="112" spans="1:4" ht="12">
      <c r="A112" s="10"/>
      <c r="B112" s="10"/>
      <c r="C112" s="10"/>
      <c r="D112" s="64"/>
    </row>
    <row r="113" spans="1:4" ht="12">
      <c r="A113" s="10"/>
      <c r="B113" s="10"/>
      <c r="C113" s="10"/>
      <c r="D113" s="64"/>
    </row>
    <row r="114" spans="1:4" ht="12">
      <c r="A114" s="10"/>
      <c r="B114" s="10"/>
      <c r="C114" s="10"/>
      <c r="D114" s="64"/>
    </row>
    <row r="115" spans="1:4" ht="12">
      <c r="A115" s="10"/>
      <c r="B115" s="10"/>
      <c r="C115" s="10"/>
      <c r="D115" s="64"/>
    </row>
    <row r="116" spans="1:4" ht="12">
      <c r="A116" s="10"/>
      <c r="B116" s="10"/>
      <c r="C116" s="10"/>
      <c r="D116" s="64"/>
    </row>
    <row r="117" spans="1:4" ht="12">
      <c r="A117" s="10"/>
      <c r="B117" s="10"/>
      <c r="C117" s="10"/>
      <c r="D117" s="64"/>
    </row>
    <row r="118" spans="1:4" ht="12">
      <c r="A118" s="10"/>
      <c r="B118" s="10"/>
      <c r="C118" s="10"/>
      <c r="D118" s="64"/>
    </row>
    <row r="119" spans="1:4" ht="12">
      <c r="A119" s="10"/>
      <c r="B119" s="10"/>
      <c r="C119" s="10"/>
      <c r="D119" s="64"/>
    </row>
    <row r="120" spans="1:4" ht="12">
      <c r="A120" s="10"/>
      <c r="B120" s="10"/>
      <c r="C120" s="10"/>
      <c r="D120" s="64"/>
    </row>
    <row r="121" spans="1:4" ht="12">
      <c r="A121" s="10"/>
      <c r="B121" s="10"/>
      <c r="C121" s="10"/>
      <c r="D121" s="64"/>
    </row>
    <row r="122" spans="1:4" ht="12">
      <c r="A122" s="10"/>
      <c r="B122" s="10"/>
      <c r="C122" s="10"/>
      <c r="D122" s="64"/>
    </row>
    <row r="123" spans="1:4" ht="12">
      <c r="A123" s="10"/>
      <c r="B123" s="10"/>
      <c r="C123" s="10"/>
      <c r="D123" s="64"/>
    </row>
    <row r="124" spans="1:4" ht="12">
      <c r="A124" s="10"/>
      <c r="B124" s="10"/>
      <c r="C124" s="10"/>
      <c r="D124" s="64"/>
    </row>
    <row r="125" spans="1:4" ht="12">
      <c r="A125" s="10"/>
      <c r="B125" s="10"/>
      <c r="C125" s="10"/>
      <c r="D125" s="64"/>
    </row>
    <row r="126" spans="1:4" ht="12">
      <c r="A126" s="10"/>
      <c r="B126" s="10"/>
      <c r="C126" s="10"/>
      <c r="D126" s="64"/>
    </row>
    <row r="127" spans="1:4" ht="12">
      <c r="A127" s="10"/>
      <c r="B127" s="10"/>
      <c r="C127" s="10"/>
      <c r="D127" s="64"/>
    </row>
    <row r="128" spans="1:4" ht="12">
      <c r="A128" s="10"/>
      <c r="B128" s="10"/>
      <c r="C128" s="10"/>
      <c r="D128" s="64"/>
    </row>
    <row r="129" spans="1:4" ht="12">
      <c r="A129" s="10"/>
      <c r="B129" s="10"/>
      <c r="C129" s="10"/>
      <c r="D129" s="64"/>
    </row>
    <row r="130" spans="1:4" ht="12">
      <c r="A130" s="10"/>
      <c r="B130" s="10"/>
      <c r="C130" s="10"/>
      <c r="D130" s="64"/>
    </row>
    <row r="131" spans="1:4" ht="12">
      <c r="A131" s="10"/>
      <c r="B131" s="10"/>
      <c r="C131" s="10"/>
      <c r="D131" s="64"/>
    </row>
    <row r="132" spans="1:4" ht="12">
      <c r="A132" s="10"/>
      <c r="B132" s="10"/>
      <c r="C132" s="10"/>
      <c r="D132" s="64"/>
    </row>
    <row r="133" spans="1:4" ht="12">
      <c r="A133" s="10"/>
      <c r="B133" s="10"/>
      <c r="C133" s="10"/>
      <c r="D133" s="64"/>
    </row>
    <row r="134" spans="1:4" ht="12">
      <c r="A134" s="10"/>
      <c r="B134" s="10"/>
      <c r="C134" s="10"/>
      <c r="D134" s="64"/>
    </row>
    <row r="135" spans="1:4" ht="12">
      <c r="A135" s="10"/>
      <c r="B135" s="10"/>
      <c r="C135" s="10"/>
      <c r="D135" s="64"/>
    </row>
    <row r="136" spans="1:4" ht="12">
      <c r="A136" s="10"/>
      <c r="B136" s="10"/>
      <c r="C136" s="10"/>
      <c r="D136" s="64"/>
    </row>
    <row r="137" spans="1:4" ht="12">
      <c r="A137" s="10"/>
      <c r="B137" s="10"/>
      <c r="C137" s="10"/>
      <c r="D137" s="64"/>
    </row>
    <row r="138" spans="1:4" ht="12">
      <c r="A138" s="10"/>
      <c r="B138" s="10"/>
      <c r="C138" s="10"/>
      <c r="D138" s="64"/>
    </row>
    <row r="139" spans="1:4" ht="12">
      <c r="A139" s="10"/>
      <c r="B139" s="10"/>
      <c r="C139" s="10"/>
      <c r="D139" s="64"/>
    </row>
    <row r="140" spans="1:4" ht="12">
      <c r="A140" s="10"/>
      <c r="B140" s="10"/>
      <c r="C140" s="10"/>
      <c r="D140" s="64"/>
    </row>
    <row r="141" spans="1:4" ht="12">
      <c r="A141" s="10"/>
      <c r="B141" s="10"/>
      <c r="C141" s="10"/>
      <c r="D141" s="64"/>
    </row>
    <row r="142" spans="1:4" ht="12">
      <c r="A142" s="10"/>
      <c r="B142" s="10"/>
      <c r="C142" s="10"/>
      <c r="D142" s="64"/>
    </row>
    <row r="143" spans="1:4" ht="12">
      <c r="A143" s="10"/>
      <c r="B143" s="10"/>
      <c r="C143" s="10"/>
      <c r="D143" s="64"/>
    </row>
    <row r="144" spans="1:4" ht="12">
      <c r="A144" s="10"/>
      <c r="B144" s="10"/>
      <c r="C144" s="10"/>
      <c r="D144" s="64"/>
    </row>
    <row r="145" spans="1:4" ht="12">
      <c r="A145" s="10"/>
      <c r="B145" s="10"/>
      <c r="C145" s="10"/>
      <c r="D145" s="64"/>
    </row>
    <row r="146" spans="1:2" ht="12">
      <c r="A146" s="10"/>
      <c r="B146" s="10"/>
    </row>
  </sheetData>
  <sheetProtection/>
  <mergeCells count="9">
    <mergeCell ref="A11:D11"/>
    <mergeCell ref="B7:D7"/>
    <mergeCell ref="B1:D1"/>
    <mergeCell ref="B2:D2"/>
    <mergeCell ref="B3:D3"/>
    <mergeCell ref="B4:D4"/>
    <mergeCell ref="A9:D9"/>
    <mergeCell ref="A10:D10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zoomScalePageLayoutView="0" workbookViewId="0" topLeftCell="A1">
      <selection activeCell="B6" sqref="B6"/>
    </sheetView>
  </sheetViews>
  <sheetFormatPr defaultColWidth="9.125" defaultRowHeight="12.75"/>
  <cols>
    <col min="1" max="1" width="53.625" style="16" customWidth="1"/>
    <col min="2" max="2" width="11.50390625" style="1" customWidth="1"/>
    <col min="3" max="3" width="11.875" style="1" customWidth="1"/>
    <col min="4" max="4" width="13.00390625" style="52" customWidth="1"/>
    <col min="5" max="5" width="13.00390625" style="65" customWidth="1"/>
    <col min="6" max="16384" width="9.125" style="1" customWidth="1"/>
  </cols>
  <sheetData>
    <row r="1" spans="2:5" ht="12">
      <c r="B1" s="87" t="s">
        <v>56</v>
      </c>
      <c r="C1" s="87"/>
      <c r="D1" s="87"/>
      <c r="E1" s="87"/>
    </row>
    <row r="2" spans="2:6" ht="12">
      <c r="B2" s="88" t="s">
        <v>50</v>
      </c>
      <c r="C2" s="88"/>
      <c r="D2" s="88"/>
      <c r="E2" s="88"/>
      <c r="F2" s="14"/>
    </row>
    <row r="3" spans="2:5" ht="12">
      <c r="B3" s="88" t="s">
        <v>177</v>
      </c>
      <c r="C3" s="88"/>
      <c r="D3" s="88"/>
      <c r="E3" s="88"/>
    </row>
    <row r="4" spans="2:5" ht="12">
      <c r="B4" s="88" t="s">
        <v>51</v>
      </c>
      <c r="C4" s="88"/>
      <c r="D4" s="88"/>
      <c r="E4" s="88"/>
    </row>
    <row r="5" spans="2:5" ht="12">
      <c r="B5" s="16" t="s">
        <v>52</v>
      </c>
      <c r="C5" s="16"/>
      <c r="D5" s="69"/>
      <c r="E5" s="69"/>
    </row>
    <row r="6" ht="12">
      <c r="B6" s="14" t="s">
        <v>202</v>
      </c>
    </row>
    <row r="7" spans="2:5" ht="48.75" customHeight="1">
      <c r="B7" s="79" t="s">
        <v>191</v>
      </c>
      <c r="C7" s="79"/>
      <c r="D7" s="79"/>
      <c r="E7" s="79"/>
    </row>
    <row r="8" spans="1:5" ht="12">
      <c r="A8" s="81" t="s">
        <v>184</v>
      </c>
      <c r="B8" s="81"/>
      <c r="C8" s="81"/>
      <c r="D8" s="81"/>
      <c r="E8" s="81"/>
    </row>
    <row r="9" spans="1:5" ht="12">
      <c r="A9" s="80" t="s">
        <v>195</v>
      </c>
      <c r="B9" s="80"/>
      <c r="C9" s="80"/>
      <c r="D9" s="80"/>
      <c r="E9" s="80"/>
    </row>
    <row r="10" spans="1:5" ht="12">
      <c r="A10" s="80" t="s">
        <v>57</v>
      </c>
      <c r="B10" s="80"/>
      <c r="C10" s="80"/>
      <c r="D10" s="80"/>
      <c r="E10" s="80"/>
    </row>
    <row r="11" spans="1:5" ht="12">
      <c r="A11" s="80" t="s">
        <v>28</v>
      </c>
      <c r="B11" s="80"/>
      <c r="C11" s="80"/>
      <c r="D11" s="80"/>
      <c r="E11" s="80"/>
    </row>
    <row r="12" ht="12">
      <c r="D12" s="52" t="s">
        <v>201</v>
      </c>
    </row>
    <row r="13" spans="1:5" ht="12">
      <c r="A13" s="82" t="s">
        <v>0</v>
      </c>
      <c r="B13" s="82" t="s">
        <v>29</v>
      </c>
      <c r="C13" s="82" t="s">
        <v>30</v>
      </c>
      <c r="D13" s="84" t="s">
        <v>2</v>
      </c>
      <c r="E13" s="85"/>
    </row>
    <row r="14" spans="1:5" ht="12">
      <c r="A14" s="83"/>
      <c r="B14" s="83"/>
      <c r="C14" s="83"/>
      <c r="D14" s="54" t="s">
        <v>106</v>
      </c>
      <c r="E14" s="66" t="s">
        <v>193</v>
      </c>
    </row>
    <row r="15" spans="1:5" s="7" customFormat="1" ht="12">
      <c r="A15" s="6">
        <v>1</v>
      </c>
      <c r="B15" s="6">
        <v>2</v>
      </c>
      <c r="C15" s="6">
        <v>3</v>
      </c>
      <c r="D15" s="6">
        <v>4</v>
      </c>
      <c r="E15" s="6">
        <v>5</v>
      </c>
    </row>
    <row r="16" spans="1:5" ht="12">
      <c r="A16" s="22" t="s">
        <v>3</v>
      </c>
      <c r="B16" s="22"/>
      <c r="C16" s="22"/>
      <c r="D16" s="55">
        <f>D17+D77</f>
        <v>5398700</v>
      </c>
      <c r="E16" s="72">
        <f>E17+E77</f>
        <v>5540400</v>
      </c>
    </row>
    <row r="17" spans="1:5" ht="33.75">
      <c r="A17" s="22" t="s">
        <v>172</v>
      </c>
      <c r="B17" s="12" t="s">
        <v>72</v>
      </c>
      <c r="C17" s="12"/>
      <c r="D17" s="55">
        <f>D18+D25+D30+D49+D53+D57+D61+D65+D73</f>
        <v>5274700</v>
      </c>
      <c r="E17" s="72">
        <f>E18+E25+E30+E49+E53+E57+E61+E65+E73</f>
        <v>5292100</v>
      </c>
    </row>
    <row r="18" spans="1:5" ht="33.75">
      <c r="A18" s="22" t="s">
        <v>179</v>
      </c>
      <c r="B18" s="12" t="s">
        <v>73</v>
      </c>
      <c r="C18" s="12"/>
      <c r="D18" s="55">
        <f>D19+D22</f>
        <v>20000</v>
      </c>
      <c r="E18" s="72">
        <f>E19+E22</f>
        <v>20000</v>
      </c>
    </row>
    <row r="19" spans="1:5" ht="24">
      <c r="A19" s="24" t="s">
        <v>180</v>
      </c>
      <c r="B19" s="25" t="s">
        <v>108</v>
      </c>
      <c r="C19" s="25"/>
      <c r="D19" s="56">
        <f>D20</f>
        <v>20000</v>
      </c>
      <c r="E19" s="73">
        <f>E20</f>
        <v>20000</v>
      </c>
    </row>
    <row r="20" spans="1:5" ht="12">
      <c r="A20" s="26" t="s">
        <v>65</v>
      </c>
      <c r="B20" s="13" t="s">
        <v>109</v>
      </c>
      <c r="C20" s="13"/>
      <c r="D20" s="57">
        <f>D21</f>
        <v>20000</v>
      </c>
      <c r="E20" s="71">
        <f>E21</f>
        <v>20000</v>
      </c>
    </row>
    <row r="21" spans="1:5" ht="12">
      <c r="A21" s="24" t="s">
        <v>34</v>
      </c>
      <c r="B21" s="13" t="s">
        <v>109</v>
      </c>
      <c r="C21" s="13" t="s">
        <v>35</v>
      </c>
      <c r="D21" s="57">
        <v>20000</v>
      </c>
      <c r="E21" s="57">
        <v>20000</v>
      </c>
    </row>
    <row r="22" spans="1:5" ht="24" hidden="1">
      <c r="A22" s="24" t="s">
        <v>75</v>
      </c>
      <c r="B22" s="25" t="s">
        <v>74</v>
      </c>
      <c r="C22" s="25"/>
      <c r="D22" s="57">
        <f>D23</f>
        <v>0</v>
      </c>
      <c r="E22" s="71">
        <f>E23</f>
        <v>0</v>
      </c>
    </row>
    <row r="23" spans="1:5" ht="12" hidden="1">
      <c r="A23" s="24" t="s">
        <v>49</v>
      </c>
      <c r="B23" s="25" t="s">
        <v>110</v>
      </c>
      <c r="C23" s="25"/>
      <c r="D23" s="70">
        <f>D24</f>
        <v>0</v>
      </c>
      <c r="E23" s="73">
        <f>E24</f>
        <v>0</v>
      </c>
    </row>
    <row r="24" spans="1:5" ht="12" hidden="1">
      <c r="A24" s="24" t="s">
        <v>19</v>
      </c>
      <c r="B24" s="25" t="s">
        <v>110</v>
      </c>
      <c r="C24" s="25" t="s">
        <v>27</v>
      </c>
      <c r="D24" s="56"/>
      <c r="E24" s="56"/>
    </row>
    <row r="25" spans="1:5" ht="33.75">
      <c r="A25" s="22" t="s">
        <v>181</v>
      </c>
      <c r="B25" s="33" t="s">
        <v>79</v>
      </c>
      <c r="C25" s="23"/>
      <c r="D25" s="58">
        <f>D26</f>
        <v>314200</v>
      </c>
      <c r="E25" s="74">
        <f>E26</f>
        <v>326000</v>
      </c>
    </row>
    <row r="26" spans="1:5" ht="24">
      <c r="A26" s="24" t="s">
        <v>78</v>
      </c>
      <c r="B26" s="13" t="s">
        <v>80</v>
      </c>
      <c r="C26" s="13"/>
      <c r="D26" s="58">
        <f>D27</f>
        <v>314200</v>
      </c>
      <c r="E26" s="74">
        <f>E27</f>
        <v>326000</v>
      </c>
    </row>
    <row r="27" spans="1:5" ht="24">
      <c r="A27" s="26" t="s">
        <v>115</v>
      </c>
      <c r="B27" s="13" t="s">
        <v>81</v>
      </c>
      <c r="C27" s="4"/>
      <c r="D27" s="59">
        <f>SUM(D28:D29)</f>
        <v>314200</v>
      </c>
      <c r="E27" s="73">
        <f>SUM(E28:E29)</f>
        <v>326000</v>
      </c>
    </row>
    <row r="28" spans="1:5" ht="24">
      <c r="A28" s="24" t="s">
        <v>32</v>
      </c>
      <c r="B28" s="13" t="s">
        <v>81</v>
      </c>
      <c r="C28" s="4">
        <v>100</v>
      </c>
      <c r="D28" s="59">
        <v>254700</v>
      </c>
      <c r="E28" s="59">
        <v>266500</v>
      </c>
    </row>
    <row r="29" spans="1:5" ht="12">
      <c r="A29" s="24" t="s">
        <v>36</v>
      </c>
      <c r="B29" s="13" t="s">
        <v>81</v>
      </c>
      <c r="C29" s="4">
        <v>200</v>
      </c>
      <c r="D29" s="59">
        <v>59500</v>
      </c>
      <c r="E29" s="59">
        <v>59500</v>
      </c>
    </row>
    <row r="30" spans="1:5" ht="33.75">
      <c r="A30" s="22" t="s">
        <v>182</v>
      </c>
      <c r="B30" s="12" t="s">
        <v>85</v>
      </c>
      <c r="C30" s="25"/>
      <c r="D30" s="60">
        <f>D31+D34+D38+D46</f>
        <v>2154800</v>
      </c>
      <c r="E30" s="72">
        <f>E31+E34+E38+E46</f>
        <v>2153800</v>
      </c>
    </row>
    <row r="31" spans="1:5" ht="12">
      <c r="A31" s="24" t="s">
        <v>84</v>
      </c>
      <c r="B31" s="25" t="s">
        <v>86</v>
      </c>
      <c r="C31" s="25"/>
      <c r="D31" s="60">
        <f>D32</f>
        <v>321100</v>
      </c>
      <c r="E31" s="72">
        <f>E32</f>
        <v>321100</v>
      </c>
    </row>
    <row r="32" spans="1:5" ht="24">
      <c r="A32" s="24" t="s">
        <v>66</v>
      </c>
      <c r="B32" s="25" t="s">
        <v>87</v>
      </c>
      <c r="C32" s="25"/>
      <c r="D32" s="59">
        <f>D33</f>
        <v>321100</v>
      </c>
      <c r="E32" s="73">
        <f>E33</f>
        <v>321100</v>
      </c>
    </row>
    <row r="33" spans="1:5" ht="12">
      <c r="A33" s="18" t="s">
        <v>36</v>
      </c>
      <c r="B33" s="25" t="s">
        <v>87</v>
      </c>
      <c r="C33" s="25" t="s">
        <v>33</v>
      </c>
      <c r="D33" s="56">
        <v>321100</v>
      </c>
      <c r="E33" s="56">
        <v>321100</v>
      </c>
    </row>
    <row r="34" spans="1:5" ht="12" hidden="1">
      <c r="A34" s="24" t="s">
        <v>88</v>
      </c>
      <c r="B34" s="25" t="s">
        <v>89</v>
      </c>
      <c r="C34" s="25"/>
      <c r="D34" s="70">
        <f>D35</f>
        <v>0</v>
      </c>
      <c r="E34" s="73">
        <f>E35</f>
        <v>0</v>
      </c>
    </row>
    <row r="35" spans="1:5" ht="12" hidden="1">
      <c r="A35" s="26" t="s">
        <v>38</v>
      </c>
      <c r="B35" s="25" t="s">
        <v>90</v>
      </c>
      <c r="C35" s="25"/>
      <c r="D35" s="70">
        <f>SUM(D36:D37)</f>
        <v>0</v>
      </c>
      <c r="E35" s="73">
        <f>SUM(E36:E37)</f>
        <v>0</v>
      </c>
    </row>
    <row r="36" spans="1:5" ht="12" hidden="1">
      <c r="A36" s="24" t="s">
        <v>36</v>
      </c>
      <c r="B36" s="25" t="s">
        <v>90</v>
      </c>
      <c r="C36" s="25" t="s">
        <v>33</v>
      </c>
      <c r="D36" s="70"/>
      <c r="E36" s="73"/>
    </row>
    <row r="37" spans="1:5" ht="12" hidden="1">
      <c r="A37" s="26" t="s">
        <v>34</v>
      </c>
      <c r="B37" s="25" t="s">
        <v>90</v>
      </c>
      <c r="C37" s="25" t="s">
        <v>35</v>
      </c>
      <c r="D37" s="70"/>
      <c r="E37" s="73"/>
    </row>
    <row r="38" spans="1:5" ht="12">
      <c r="A38" s="24" t="s">
        <v>91</v>
      </c>
      <c r="B38" s="25" t="s">
        <v>92</v>
      </c>
      <c r="C38" s="12"/>
      <c r="D38" s="56">
        <f>D39+D42+D44</f>
        <v>1814700</v>
      </c>
      <c r="E38" s="73">
        <f>E39+E42+E44</f>
        <v>1814700</v>
      </c>
    </row>
    <row r="39" spans="1:5" ht="12">
      <c r="A39" s="26" t="s">
        <v>41</v>
      </c>
      <c r="B39" s="25" t="s">
        <v>93</v>
      </c>
      <c r="C39" s="25"/>
      <c r="D39" s="57">
        <f>SUM(D40:D41)</f>
        <v>1814700</v>
      </c>
      <c r="E39" s="71">
        <f>SUM(E40:E41)</f>
        <v>1814700</v>
      </c>
    </row>
    <row r="40" spans="1:6" ht="12">
      <c r="A40" s="18" t="s">
        <v>36</v>
      </c>
      <c r="B40" s="25" t="s">
        <v>93</v>
      </c>
      <c r="C40" s="25" t="s">
        <v>33</v>
      </c>
      <c r="D40" s="56">
        <v>1814700</v>
      </c>
      <c r="E40" s="56">
        <v>1814700</v>
      </c>
      <c r="F40" s="89"/>
    </row>
    <row r="41" spans="1:6" ht="12" hidden="1">
      <c r="A41" s="26" t="s">
        <v>34</v>
      </c>
      <c r="B41" s="25" t="s">
        <v>93</v>
      </c>
      <c r="C41" s="25" t="s">
        <v>35</v>
      </c>
      <c r="D41" s="57"/>
      <c r="E41" s="71"/>
      <c r="F41" s="89"/>
    </row>
    <row r="42" spans="1:6" ht="12" hidden="1">
      <c r="A42" s="24" t="s">
        <v>129</v>
      </c>
      <c r="B42" s="25" t="s">
        <v>130</v>
      </c>
      <c r="C42" s="25"/>
      <c r="D42" s="57">
        <f>D43</f>
        <v>0</v>
      </c>
      <c r="E42" s="71">
        <f>E43</f>
        <v>0</v>
      </c>
      <c r="F42" s="89"/>
    </row>
    <row r="43" spans="1:6" ht="12" hidden="1">
      <c r="A43" s="18" t="s">
        <v>36</v>
      </c>
      <c r="B43" s="25" t="s">
        <v>130</v>
      </c>
      <c r="C43" s="25" t="s">
        <v>33</v>
      </c>
      <c r="D43" s="57"/>
      <c r="E43" s="71"/>
      <c r="F43" s="89"/>
    </row>
    <row r="44" spans="1:6" ht="48" hidden="1">
      <c r="A44" s="31" t="s">
        <v>124</v>
      </c>
      <c r="B44" s="25" t="s">
        <v>97</v>
      </c>
      <c r="C44" s="25"/>
      <c r="D44" s="57">
        <f>D45</f>
        <v>0</v>
      </c>
      <c r="E44" s="71">
        <f>E45</f>
        <v>0</v>
      </c>
      <c r="F44" s="89"/>
    </row>
    <row r="45" spans="1:6" ht="12" hidden="1">
      <c r="A45" s="18" t="s">
        <v>36</v>
      </c>
      <c r="B45" s="25" t="s">
        <v>97</v>
      </c>
      <c r="C45" s="25" t="s">
        <v>33</v>
      </c>
      <c r="D45" s="57"/>
      <c r="E45" s="71"/>
      <c r="F45" s="89"/>
    </row>
    <row r="46" spans="1:6" ht="12">
      <c r="A46" s="26" t="s">
        <v>94</v>
      </c>
      <c r="B46" s="25" t="s">
        <v>95</v>
      </c>
      <c r="C46" s="25"/>
      <c r="D46" s="57">
        <f>D47</f>
        <v>19000</v>
      </c>
      <c r="E46" s="71">
        <f>E47</f>
        <v>18000</v>
      </c>
      <c r="F46" s="89"/>
    </row>
    <row r="47" spans="1:6" ht="12">
      <c r="A47" s="26" t="s">
        <v>53</v>
      </c>
      <c r="B47" s="25" t="s">
        <v>96</v>
      </c>
      <c r="C47" s="25"/>
      <c r="D47" s="57">
        <f>D48</f>
        <v>19000</v>
      </c>
      <c r="E47" s="71">
        <f>E48</f>
        <v>18000</v>
      </c>
      <c r="F47" s="89"/>
    </row>
    <row r="48" spans="1:6" ht="12">
      <c r="A48" s="18" t="s">
        <v>36</v>
      </c>
      <c r="B48" s="25" t="s">
        <v>96</v>
      </c>
      <c r="C48" s="25" t="s">
        <v>33</v>
      </c>
      <c r="D48" s="56">
        <v>19000</v>
      </c>
      <c r="E48" s="56">
        <v>18000</v>
      </c>
      <c r="F48" s="89"/>
    </row>
    <row r="49" spans="1:6" ht="33.75" hidden="1">
      <c r="A49" s="22" t="s">
        <v>174</v>
      </c>
      <c r="B49" s="23" t="s">
        <v>76</v>
      </c>
      <c r="C49" s="29"/>
      <c r="D49" s="57">
        <f aca="true" t="shared" si="0" ref="D49:E51">D50</f>
        <v>0</v>
      </c>
      <c r="E49" s="71">
        <f t="shared" si="0"/>
        <v>0</v>
      </c>
      <c r="F49" s="89"/>
    </row>
    <row r="50" spans="1:6" ht="12" hidden="1">
      <c r="A50" s="24" t="s">
        <v>123</v>
      </c>
      <c r="B50" s="13" t="s">
        <v>77</v>
      </c>
      <c r="C50" s="4"/>
      <c r="D50" s="57">
        <f t="shared" si="0"/>
        <v>0</v>
      </c>
      <c r="E50" s="71">
        <f t="shared" si="0"/>
        <v>0</v>
      </c>
      <c r="F50" s="89"/>
    </row>
    <row r="51" spans="1:6" ht="12" hidden="1">
      <c r="A51" s="24" t="s">
        <v>71</v>
      </c>
      <c r="B51" s="13" t="s">
        <v>120</v>
      </c>
      <c r="C51" s="4"/>
      <c r="D51" s="57">
        <f t="shared" si="0"/>
        <v>0</v>
      </c>
      <c r="E51" s="71">
        <f t="shared" si="0"/>
        <v>0</v>
      </c>
      <c r="F51" s="89"/>
    </row>
    <row r="52" spans="1:6" ht="12" hidden="1">
      <c r="A52" s="24" t="s">
        <v>36</v>
      </c>
      <c r="B52" s="13" t="s">
        <v>120</v>
      </c>
      <c r="C52" s="4">
        <v>200</v>
      </c>
      <c r="D52" s="55"/>
      <c r="E52" s="72"/>
      <c r="F52" s="89"/>
    </row>
    <row r="53" spans="1:5" ht="36" hidden="1">
      <c r="A53" s="24" t="s">
        <v>173</v>
      </c>
      <c r="B53" s="13" t="s">
        <v>82</v>
      </c>
      <c r="C53" s="4"/>
      <c r="D53" s="60">
        <f aca="true" t="shared" si="1" ref="D53:E55">D54</f>
        <v>0</v>
      </c>
      <c r="E53" s="72">
        <f t="shared" si="1"/>
        <v>0</v>
      </c>
    </row>
    <row r="54" spans="1:5" ht="24" hidden="1">
      <c r="A54" s="24" t="s">
        <v>119</v>
      </c>
      <c r="B54" s="13" t="s">
        <v>83</v>
      </c>
      <c r="C54" s="4"/>
      <c r="D54" s="59">
        <f t="shared" si="1"/>
        <v>0</v>
      </c>
      <c r="E54" s="73">
        <f t="shared" si="1"/>
        <v>0</v>
      </c>
    </row>
    <row r="55" spans="1:5" ht="24" hidden="1">
      <c r="A55" s="24" t="s">
        <v>121</v>
      </c>
      <c r="B55" s="13" t="s">
        <v>122</v>
      </c>
      <c r="C55" s="4"/>
      <c r="D55" s="59">
        <f t="shared" si="1"/>
        <v>0</v>
      </c>
      <c r="E55" s="73">
        <f t="shared" si="1"/>
        <v>0</v>
      </c>
    </row>
    <row r="56" spans="1:5" ht="12" hidden="1">
      <c r="A56" s="24" t="s">
        <v>36</v>
      </c>
      <c r="B56" s="13" t="s">
        <v>122</v>
      </c>
      <c r="C56" s="4">
        <v>200</v>
      </c>
      <c r="D56" s="59"/>
      <c r="E56" s="73"/>
    </row>
    <row r="57" spans="1:5" ht="24" hidden="1">
      <c r="A57" s="24" t="s">
        <v>170</v>
      </c>
      <c r="B57" s="25" t="s">
        <v>134</v>
      </c>
      <c r="C57" s="13"/>
      <c r="D57" s="58">
        <f aca="true" t="shared" si="2" ref="D57:E59">D58</f>
        <v>0</v>
      </c>
      <c r="E57" s="74">
        <f t="shared" si="2"/>
        <v>0</v>
      </c>
    </row>
    <row r="58" spans="1:5" ht="24" hidden="1">
      <c r="A58" s="24" t="s">
        <v>133</v>
      </c>
      <c r="B58" s="25" t="s">
        <v>135</v>
      </c>
      <c r="C58" s="13"/>
      <c r="D58" s="57">
        <f t="shared" si="2"/>
        <v>0</v>
      </c>
      <c r="E58" s="71">
        <f t="shared" si="2"/>
        <v>0</v>
      </c>
    </row>
    <row r="59" spans="1:5" ht="12" hidden="1">
      <c r="A59" s="24" t="s">
        <v>136</v>
      </c>
      <c r="B59" s="25" t="s">
        <v>137</v>
      </c>
      <c r="C59" s="13"/>
      <c r="D59" s="57">
        <f t="shared" si="2"/>
        <v>0</v>
      </c>
      <c r="E59" s="71">
        <f t="shared" si="2"/>
        <v>0</v>
      </c>
    </row>
    <row r="60" spans="1:5" ht="12" hidden="1">
      <c r="A60" s="24" t="s">
        <v>36</v>
      </c>
      <c r="B60" s="25" t="s">
        <v>137</v>
      </c>
      <c r="C60" s="13" t="s">
        <v>33</v>
      </c>
      <c r="D60" s="55"/>
      <c r="E60" s="72"/>
    </row>
    <row r="61" spans="1:5" ht="36" hidden="1">
      <c r="A61" s="24" t="s">
        <v>139</v>
      </c>
      <c r="B61" s="13" t="s">
        <v>142</v>
      </c>
      <c r="C61" s="4"/>
      <c r="D61" s="55">
        <f aca="true" t="shared" si="3" ref="D61:E63">D62</f>
        <v>0</v>
      </c>
      <c r="E61" s="72">
        <f t="shared" si="3"/>
        <v>0</v>
      </c>
    </row>
    <row r="62" spans="1:5" ht="24" hidden="1">
      <c r="A62" s="24" t="s">
        <v>140</v>
      </c>
      <c r="B62" s="13" t="s">
        <v>143</v>
      </c>
      <c r="C62" s="4"/>
      <c r="D62" s="56">
        <f t="shared" si="3"/>
        <v>0</v>
      </c>
      <c r="E62" s="73">
        <f t="shared" si="3"/>
        <v>0</v>
      </c>
    </row>
    <row r="63" spans="1:5" ht="12" hidden="1">
      <c r="A63" s="24" t="s">
        <v>141</v>
      </c>
      <c r="B63" s="13" t="s">
        <v>144</v>
      </c>
      <c r="C63" s="4"/>
      <c r="D63" s="56">
        <f t="shared" si="3"/>
        <v>0</v>
      </c>
      <c r="E63" s="73">
        <f t="shared" si="3"/>
        <v>0</v>
      </c>
    </row>
    <row r="64" spans="1:5" ht="12" hidden="1">
      <c r="A64" s="24" t="s">
        <v>36</v>
      </c>
      <c r="B64" s="13" t="s">
        <v>144</v>
      </c>
      <c r="C64" s="4">
        <v>200</v>
      </c>
      <c r="D64" s="56"/>
      <c r="E64" s="73"/>
    </row>
    <row r="65" spans="1:5" ht="24">
      <c r="A65" s="24" t="s">
        <v>166</v>
      </c>
      <c r="B65" s="25" t="s">
        <v>102</v>
      </c>
      <c r="C65" s="25"/>
      <c r="D65" s="55">
        <f>D66</f>
        <v>2740700</v>
      </c>
      <c r="E65" s="72">
        <f>E66</f>
        <v>2747300</v>
      </c>
    </row>
    <row r="66" spans="1:5" ht="24">
      <c r="A66" s="24" t="s">
        <v>103</v>
      </c>
      <c r="B66" s="25" t="s">
        <v>104</v>
      </c>
      <c r="C66" s="25"/>
      <c r="D66" s="56">
        <f>D67+D69</f>
        <v>2740700</v>
      </c>
      <c r="E66" s="73">
        <f>E67+E69</f>
        <v>2747300</v>
      </c>
    </row>
    <row r="67" spans="1:5" ht="12">
      <c r="A67" s="24" t="s">
        <v>45</v>
      </c>
      <c r="B67" s="25" t="s">
        <v>105</v>
      </c>
      <c r="C67" s="25"/>
      <c r="D67" s="56">
        <f>D68</f>
        <v>866100</v>
      </c>
      <c r="E67" s="73">
        <f>E68</f>
        <v>866100</v>
      </c>
    </row>
    <row r="68" spans="1:5" ht="24">
      <c r="A68" s="24" t="s">
        <v>39</v>
      </c>
      <c r="B68" s="25" t="s">
        <v>105</v>
      </c>
      <c r="C68" s="25" t="s">
        <v>31</v>
      </c>
      <c r="D68" s="56">
        <v>866100</v>
      </c>
      <c r="E68" s="56">
        <v>866100</v>
      </c>
    </row>
    <row r="69" spans="1:5" ht="12">
      <c r="A69" s="24" t="s">
        <v>37</v>
      </c>
      <c r="B69" s="25" t="s">
        <v>107</v>
      </c>
      <c r="C69" s="25"/>
      <c r="D69" s="56">
        <f>SUM(D70:D72)</f>
        <v>1874600</v>
      </c>
      <c r="E69" s="73">
        <f>SUM(E70:E72)</f>
        <v>1881200</v>
      </c>
    </row>
    <row r="70" spans="1:5" ht="24">
      <c r="A70" s="24" t="s">
        <v>39</v>
      </c>
      <c r="B70" s="25" t="s">
        <v>107</v>
      </c>
      <c r="C70" s="25" t="s">
        <v>31</v>
      </c>
      <c r="D70" s="56">
        <v>1348400</v>
      </c>
      <c r="E70" s="56">
        <v>1348400</v>
      </c>
    </row>
    <row r="71" spans="1:5" ht="12">
      <c r="A71" s="24" t="s">
        <v>36</v>
      </c>
      <c r="B71" s="25" t="s">
        <v>107</v>
      </c>
      <c r="C71" s="25" t="s">
        <v>33</v>
      </c>
      <c r="D71" s="56">
        <v>512400</v>
      </c>
      <c r="E71" s="56">
        <v>519000</v>
      </c>
    </row>
    <row r="72" spans="1:5" ht="12">
      <c r="A72" s="24" t="s">
        <v>34</v>
      </c>
      <c r="B72" s="25" t="s">
        <v>107</v>
      </c>
      <c r="C72" s="25" t="s">
        <v>35</v>
      </c>
      <c r="D72" s="56">
        <v>13800</v>
      </c>
      <c r="E72" s="56">
        <v>13800</v>
      </c>
    </row>
    <row r="73" spans="1:5" ht="22.5">
      <c r="A73" s="22" t="s">
        <v>146</v>
      </c>
      <c r="B73" s="12" t="s">
        <v>147</v>
      </c>
      <c r="C73" s="12"/>
      <c r="D73" s="56">
        <f aca="true" t="shared" si="4" ref="D73:E75">D74</f>
        <v>45000</v>
      </c>
      <c r="E73" s="73">
        <f t="shared" si="4"/>
        <v>45000</v>
      </c>
    </row>
    <row r="74" spans="1:5" ht="24">
      <c r="A74" s="24" t="s">
        <v>149</v>
      </c>
      <c r="B74" s="25" t="s">
        <v>148</v>
      </c>
      <c r="C74" s="25"/>
      <c r="D74" s="56">
        <f t="shared" si="4"/>
        <v>45000</v>
      </c>
      <c r="E74" s="73">
        <f t="shared" si="4"/>
        <v>45000</v>
      </c>
    </row>
    <row r="75" spans="1:5" ht="12">
      <c r="A75" s="26" t="s">
        <v>99</v>
      </c>
      <c r="B75" s="25" t="s">
        <v>150</v>
      </c>
      <c r="C75" s="25"/>
      <c r="D75" s="56">
        <f t="shared" si="4"/>
        <v>45000</v>
      </c>
      <c r="E75" s="73">
        <f t="shared" si="4"/>
        <v>45000</v>
      </c>
    </row>
    <row r="76" spans="1:5" ht="12">
      <c r="A76" s="18" t="s">
        <v>36</v>
      </c>
      <c r="B76" s="25" t="s">
        <v>150</v>
      </c>
      <c r="C76" s="25" t="s">
        <v>33</v>
      </c>
      <c r="D76" s="56">
        <v>45000</v>
      </c>
      <c r="E76" s="56">
        <v>45000</v>
      </c>
    </row>
    <row r="77" spans="1:5" ht="12">
      <c r="A77" s="39" t="s">
        <v>157</v>
      </c>
      <c r="B77" s="40" t="s">
        <v>160</v>
      </c>
      <c r="C77" s="41" t="s">
        <v>154</v>
      </c>
      <c r="D77" s="75">
        <f>D78</f>
        <v>124000</v>
      </c>
      <c r="E77" s="76">
        <f>E78</f>
        <v>248300</v>
      </c>
    </row>
    <row r="78" spans="1:5" ht="12">
      <c r="A78" s="34" t="s">
        <v>155</v>
      </c>
      <c r="B78" s="38" t="s">
        <v>161</v>
      </c>
      <c r="C78" s="36" t="s">
        <v>154</v>
      </c>
      <c r="D78" s="77">
        <f>D79</f>
        <v>124000</v>
      </c>
      <c r="E78" s="78">
        <f>E79</f>
        <v>248300</v>
      </c>
    </row>
    <row r="79" spans="1:5" ht="12">
      <c r="A79" s="34" t="s">
        <v>158</v>
      </c>
      <c r="B79" s="38" t="s">
        <v>161</v>
      </c>
      <c r="C79" s="35" t="s">
        <v>159</v>
      </c>
      <c r="D79" s="68">
        <v>124000</v>
      </c>
      <c r="E79" s="68">
        <v>248300</v>
      </c>
    </row>
    <row r="80" spans="1:4" ht="12">
      <c r="A80" s="10"/>
      <c r="B80" s="10"/>
      <c r="C80" s="10"/>
      <c r="D80" s="64"/>
    </row>
    <row r="81" spans="1:4" ht="12">
      <c r="A81" s="10"/>
      <c r="B81" s="10"/>
      <c r="C81" s="10"/>
      <c r="D81" s="64"/>
    </row>
    <row r="82" spans="1:4" ht="12">
      <c r="A82" s="10"/>
      <c r="B82" s="10"/>
      <c r="C82" s="10"/>
      <c r="D82" s="64"/>
    </row>
    <row r="83" spans="1:4" ht="12">
      <c r="A83" s="10"/>
      <c r="B83" s="10"/>
      <c r="C83" s="10"/>
      <c r="D83" s="64"/>
    </row>
    <row r="84" spans="1:4" ht="12">
      <c r="A84" s="10"/>
      <c r="B84" s="10"/>
      <c r="C84" s="10"/>
      <c r="D84" s="64"/>
    </row>
    <row r="85" spans="1:4" ht="12">
      <c r="A85" s="10"/>
      <c r="B85" s="10"/>
      <c r="C85" s="10"/>
      <c r="D85" s="64"/>
    </row>
    <row r="86" spans="1:4" ht="12">
      <c r="A86" s="10"/>
      <c r="B86" s="10"/>
      <c r="C86" s="10"/>
      <c r="D86" s="64"/>
    </row>
    <row r="87" spans="1:4" ht="12">
      <c r="A87" s="10"/>
      <c r="B87" s="10"/>
      <c r="C87" s="10"/>
      <c r="D87" s="64"/>
    </row>
    <row r="88" spans="1:4" ht="12">
      <c r="A88" s="10"/>
      <c r="B88" s="10"/>
      <c r="C88" s="10"/>
      <c r="D88" s="64"/>
    </row>
    <row r="89" spans="1:4" ht="12">
      <c r="A89" s="10"/>
      <c r="B89" s="10"/>
      <c r="C89" s="10"/>
      <c r="D89" s="64"/>
    </row>
    <row r="90" spans="1:4" ht="12">
      <c r="A90" s="10"/>
      <c r="B90" s="10"/>
      <c r="C90" s="10"/>
      <c r="D90" s="64"/>
    </row>
    <row r="91" spans="1:4" ht="12">
      <c r="A91" s="10"/>
      <c r="B91" s="10"/>
      <c r="C91" s="10"/>
      <c r="D91" s="64"/>
    </row>
    <row r="92" spans="1:4" ht="12">
      <c r="A92" s="10"/>
      <c r="B92" s="10"/>
      <c r="C92" s="10"/>
      <c r="D92" s="64"/>
    </row>
    <row r="93" spans="1:4" ht="12">
      <c r="A93" s="10"/>
      <c r="B93" s="10"/>
      <c r="C93" s="10"/>
      <c r="D93" s="64"/>
    </row>
    <row r="94" spans="1:4" ht="12">
      <c r="A94" s="10"/>
      <c r="B94" s="10"/>
      <c r="C94" s="10"/>
      <c r="D94" s="64"/>
    </row>
    <row r="95" spans="1:4" ht="12">
      <c r="A95" s="10"/>
      <c r="B95" s="10"/>
      <c r="C95" s="10"/>
      <c r="D95" s="64"/>
    </row>
    <row r="96" spans="1:4" ht="12">
      <c r="A96" s="10"/>
      <c r="B96" s="10"/>
      <c r="C96" s="10"/>
      <c r="D96" s="64"/>
    </row>
    <row r="97" spans="1:4" ht="12">
      <c r="A97" s="10"/>
      <c r="B97" s="10"/>
      <c r="C97" s="10"/>
      <c r="D97" s="64"/>
    </row>
    <row r="98" spans="1:4" ht="12">
      <c r="A98" s="10"/>
      <c r="B98" s="10"/>
      <c r="C98" s="10"/>
      <c r="D98" s="64"/>
    </row>
    <row r="99" spans="1:4" ht="12">
      <c r="A99" s="10"/>
      <c r="B99" s="10"/>
      <c r="C99" s="10"/>
      <c r="D99" s="64"/>
    </row>
    <row r="100" spans="1:4" ht="12">
      <c r="A100" s="10"/>
      <c r="B100" s="10"/>
      <c r="C100" s="10"/>
      <c r="D100" s="64"/>
    </row>
    <row r="101" spans="1:4" ht="12">
      <c r="A101" s="10"/>
      <c r="B101" s="10"/>
      <c r="C101" s="10"/>
      <c r="D101" s="64"/>
    </row>
    <row r="102" spans="1:4" ht="12">
      <c r="A102" s="10"/>
      <c r="B102" s="10"/>
      <c r="C102" s="10"/>
      <c r="D102" s="64"/>
    </row>
    <row r="103" spans="1:4" ht="12">
      <c r="A103" s="10"/>
      <c r="B103" s="10"/>
      <c r="C103" s="10"/>
      <c r="D103" s="64"/>
    </row>
    <row r="104" spans="1:4" ht="12">
      <c r="A104" s="10"/>
      <c r="B104" s="10"/>
      <c r="C104" s="10"/>
      <c r="D104" s="64"/>
    </row>
    <row r="105" spans="1:4" ht="12">
      <c r="A105" s="10"/>
      <c r="B105" s="10"/>
      <c r="C105" s="10"/>
      <c r="D105" s="64"/>
    </row>
    <row r="106" spans="1:4" ht="12">
      <c r="A106" s="10"/>
      <c r="B106" s="10"/>
      <c r="C106" s="10"/>
      <c r="D106" s="64"/>
    </row>
    <row r="107" spans="1:4" ht="12">
      <c r="A107" s="10"/>
      <c r="B107" s="10"/>
      <c r="C107" s="10"/>
      <c r="D107" s="64"/>
    </row>
    <row r="108" spans="1:4" ht="12">
      <c r="A108" s="10"/>
      <c r="B108" s="10"/>
      <c r="C108" s="10"/>
      <c r="D108" s="64"/>
    </row>
    <row r="109" spans="1:4" ht="12">
      <c r="A109" s="10"/>
      <c r="B109" s="10"/>
      <c r="C109" s="10"/>
      <c r="D109" s="64"/>
    </row>
    <row r="110" spans="1:4" ht="12">
      <c r="A110" s="10"/>
      <c r="B110" s="10"/>
      <c r="C110" s="10"/>
      <c r="D110" s="64"/>
    </row>
    <row r="111" spans="1:4" ht="12">
      <c r="A111" s="10"/>
      <c r="B111" s="10"/>
      <c r="C111" s="10"/>
      <c r="D111" s="64"/>
    </row>
    <row r="112" spans="1:4" ht="12">
      <c r="A112" s="10"/>
      <c r="B112" s="10"/>
      <c r="C112" s="10"/>
      <c r="D112" s="64"/>
    </row>
    <row r="113" spans="1:4" ht="12">
      <c r="A113" s="10"/>
      <c r="B113" s="10"/>
      <c r="C113" s="10"/>
      <c r="D113" s="64"/>
    </row>
    <row r="114" spans="1:4" ht="12">
      <c r="A114" s="10"/>
      <c r="B114" s="10"/>
      <c r="C114" s="10"/>
      <c r="D114" s="64"/>
    </row>
    <row r="115" spans="1:4" ht="12">
      <c r="A115" s="10"/>
      <c r="B115" s="10"/>
      <c r="C115" s="10"/>
      <c r="D115" s="64"/>
    </row>
    <row r="116" spans="1:4" ht="12">
      <c r="A116" s="10"/>
      <c r="B116" s="10"/>
      <c r="C116" s="10"/>
      <c r="D116" s="64"/>
    </row>
    <row r="117" spans="1:4" ht="12">
      <c r="A117" s="10"/>
      <c r="B117" s="10"/>
      <c r="C117" s="10"/>
      <c r="D117" s="64"/>
    </row>
    <row r="118" spans="1:4" ht="12">
      <c r="A118" s="10"/>
      <c r="B118" s="10"/>
      <c r="C118" s="10"/>
      <c r="D118" s="64"/>
    </row>
    <row r="119" spans="1:4" ht="12">
      <c r="A119" s="10"/>
      <c r="B119" s="10"/>
      <c r="C119" s="10"/>
      <c r="D119" s="64"/>
    </row>
    <row r="120" spans="1:4" ht="12">
      <c r="A120" s="10"/>
      <c r="B120" s="10"/>
      <c r="C120" s="10"/>
      <c r="D120" s="64"/>
    </row>
    <row r="121" spans="1:4" ht="12">
      <c r="A121" s="10"/>
      <c r="B121" s="10"/>
      <c r="C121" s="10"/>
      <c r="D121" s="64"/>
    </row>
    <row r="122" spans="1:4" ht="12">
      <c r="A122" s="10"/>
      <c r="B122" s="10"/>
      <c r="C122" s="10"/>
      <c r="D122" s="64"/>
    </row>
    <row r="123" spans="1:4" ht="12">
      <c r="A123" s="10"/>
      <c r="B123" s="10"/>
      <c r="C123" s="10"/>
      <c r="D123" s="64"/>
    </row>
    <row r="124" spans="1:4" ht="12">
      <c r="A124" s="10"/>
      <c r="B124" s="10"/>
      <c r="C124" s="10"/>
      <c r="D124" s="64"/>
    </row>
    <row r="125" spans="1:4" ht="12">
      <c r="A125" s="10"/>
      <c r="B125" s="10"/>
      <c r="C125" s="10"/>
      <c r="D125" s="64"/>
    </row>
    <row r="126" spans="1:4" ht="12">
      <c r="A126" s="10"/>
      <c r="B126" s="10"/>
      <c r="C126" s="10"/>
      <c r="D126" s="64"/>
    </row>
    <row r="127" spans="1:4" ht="12">
      <c r="A127" s="10"/>
      <c r="B127" s="10"/>
      <c r="C127" s="10"/>
      <c r="D127" s="64"/>
    </row>
    <row r="128" spans="1:4" ht="12">
      <c r="A128" s="10"/>
      <c r="B128" s="10"/>
      <c r="C128" s="10"/>
      <c r="D128" s="64"/>
    </row>
    <row r="129" spans="1:4" ht="12">
      <c r="A129" s="10"/>
      <c r="B129" s="10"/>
      <c r="C129" s="10"/>
      <c r="D129" s="64"/>
    </row>
    <row r="130" spans="1:4" ht="12">
      <c r="A130" s="10"/>
      <c r="B130" s="10"/>
      <c r="C130" s="10"/>
      <c r="D130" s="64"/>
    </row>
    <row r="131" spans="1:4" ht="12">
      <c r="A131" s="10"/>
      <c r="B131" s="10"/>
      <c r="C131" s="10"/>
      <c r="D131" s="64"/>
    </row>
    <row r="132" spans="1:4" ht="12">
      <c r="A132" s="10"/>
      <c r="B132" s="10"/>
      <c r="C132" s="10"/>
      <c r="D132" s="64"/>
    </row>
    <row r="133" spans="1:4" ht="12">
      <c r="A133" s="10"/>
      <c r="B133" s="10"/>
      <c r="C133" s="10"/>
      <c r="D133" s="64"/>
    </row>
    <row r="134" spans="1:4" ht="12">
      <c r="A134" s="10"/>
      <c r="B134" s="10"/>
      <c r="C134" s="10"/>
      <c r="D134" s="64"/>
    </row>
    <row r="135" spans="1:4" ht="12">
      <c r="A135" s="10"/>
      <c r="B135" s="10"/>
      <c r="C135" s="10"/>
      <c r="D135" s="64"/>
    </row>
    <row r="136" spans="1:2" ht="12">
      <c r="A136" s="10"/>
      <c r="B136" s="10"/>
    </row>
  </sheetData>
  <sheetProtection/>
  <mergeCells count="14">
    <mergeCell ref="B1:E1"/>
    <mergeCell ref="B2:E2"/>
    <mergeCell ref="B3:E3"/>
    <mergeCell ref="B4:E4"/>
    <mergeCell ref="A8:E8"/>
    <mergeCell ref="A13:A14"/>
    <mergeCell ref="B13:B14"/>
    <mergeCell ref="C13:C14"/>
    <mergeCell ref="D13:E13"/>
    <mergeCell ref="A9:E9"/>
    <mergeCell ref="A10:E10"/>
    <mergeCell ref="A11:E11"/>
    <mergeCell ref="F40:F52"/>
    <mergeCell ref="B7:E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C7" sqref="C7:F7"/>
    </sheetView>
  </sheetViews>
  <sheetFormatPr defaultColWidth="9.125" defaultRowHeight="12.75"/>
  <cols>
    <col min="1" max="1" width="48.875" style="16" customWidth="1"/>
    <col min="2" max="2" width="7.875" style="1" customWidth="1"/>
    <col min="3" max="4" width="11.50390625" style="1" customWidth="1"/>
    <col min="5" max="5" width="13.375" style="52" customWidth="1"/>
    <col min="6" max="6" width="4.875" style="1" customWidth="1"/>
    <col min="7" max="16384" width="9.125" style="1" customWidth="1"/>
  </cols>
  <sheetData>
    <row r="1" ht="12">
      <c r="C1" s="15" t="s">
        <v>58</v>
      </c>
    </row>
    <row r="2" spans="3:6" ht="12">
      <c r="C2" s="14" t="s">
        <v>50</v>
      </c>
      <c r="F2" s="14"/>
    </row>
    <row r="3" spans="3:6" ht="12">
      <c r="C3" s="88" t="s">
        <v>177</v>
      </c>
      <c r="D3" s="88"/>
      <c r="E3" s="88"/>
      <c r="F3" s="88"/>
    </row>
    <row r="4" spans="3:6" ht="12">
      <c r="C4" s="88" t="s">
        <v>51</v>
      </c>
      <c r="D4" s="88"/>
      <c r="E4" s="88"/>
      <c r="F4" s="88"/>
    </row>
    <row r="5" spans="3:6" ht="12">
      <c r="C5" s="16" t="s">
        <v>52</v>
      </c>
      <c r="D5" s="16"/>
      <c r="E5" s="69"/>
      <c r="F5" s="16"/>
    </row>
    <row r="6" ht="12">
      <c r="C6" s="14" t="s">
        <v>204</v>
      </c>
    </row>
    <row r="7" spans="3:6" ht="48.75" customHeight="1">
      <c r="C7" s="79" t="s">
        <v>205</v>
      </c>
      <c r="D7" s="79"/>
      <c r="E7" s="79"/>
      <c r="F7" s="79"/>
    </row>
    <row r="8" spans="1:5" ht="12">
      <c r="A8" s="80" t="s">
        <v>62</v>
      </c>
      <c r="B8" s="80"/>
      <c r="C8" s="80"/>
      <c r="D8" s="80"/>
      <c r="E8" s="80"/>
    </row>
    <row r="9" spans="1:5" ht="24" customHeight="1">
      <c r="A9" s="81" t="s">
        <v>185</v>
      </c>
      <c r="B9" s="81"/>
      <c r="C9" s="81"/>
      <c r="D9" s="81"/>
      <c r="E9" s="81"/>
    </row>
    <row r="10" spans="1:5" ht="12">
      <c r="A10" s="80"/>
      <c r="B10" s="80"/>
      <c r="C10" s="80"/>
      <c r="D10" s="80"/>
      <c r="E10" s="80"/>
    </row>
    <row r="11" ht="12">
      <c r="E11" s="52" t="s">
        <v>201</v>
      </c>
    </row>
    <row r="12" spans="1:5" ht="12">
      <c r="A12" s="20" t="s">
        <v>0</v>
      </c>
      <c r="B12" s="20" t="s">
        <v>59</v>
      </c>
      <c r="C12" s="20" t="s">
        <v>29</v>
      </c>
      <c r="D12" s="20" t="s">
        <v>30</v>
      </c>
      <c r="E12" s="53" t="s">
        <v>2</v>
      </c>
    </row>
    <row r="13" spans="1:5" s="7" customFormat="1" ht="12">
      <c r="A13" s="6">
        <v>1</v>
      </c>
      <c r="B13" s="6">
        <v>2</v>
      </c>
      <c r="C13" s="6">
        <v>3</v>
      </c>
      <c r="D13" s="6">
        <v>4</v>
      </c>
      <c r="E13" s="6">
        <v>5</v>
      </c>
    </row>
    <row r="14" spans="1:5" ht="12">
      <c r="A14" s="22" t="s">
        <v>3</v>
      </c>
      <c r="B14" s="12"/>
      <c r="C14" s="22"/>
      <c r="D14" s="22"/>
      <c r="E14" s="55">
        <f>E15</f>
        <v>6205700</v>
      </c>
    </row>
    <row r="15" spans="1:5" ht="12">
      <c r="A15" s="22" t="s">
        <v>98</v>
      </c>
      <c r="B15" s="12" t="s">
        <v>61</v>
      </c>
      <c r="C15" s="22"/>
      <c r="D15" s="22"/>
      <c r="E15" s="55">
        <f>E16</f>
        <v>6205700</v>
      </c>
    </row>
    <row r="16" spans="1:5" ht="45">
      <c r="A16" s="22" t="s">
        <v>172</v>
      </c>
      <c r="B16" s="25" t="s">
        <v>61</v>
      </c>
      <c r="C16" s="25" t="s">
        <v>72</v>
      </c>
      <c r="D16" s="12"/>
      <c r="E16" s="55">
        <f>E17+E24+E29+E48+E54+E60+E64+E68+E76</f>
        <v>6205700</v>
      </c>
    </row>
    <row r="17" spans="1:5" ht="33.75">
      <c r="A17" s="22" t="s">
        <v>186</v>
      </c>
      <c r="B17" s="12" t="s">
        <v>61</v>
      </c>
      <c r="C17" s="12" t="s">
        <v>73</v>
      </c>
      <c r="D17" s="12"/>
      <c r="E17" s="55">
        <f>E18+E21</f>
        <v>73600</v>
      </c>
    </row>
    <row r="18" spans="1:5" ht="24">
      <c r="A18" s="24" t="s">
        <v>187</v>
      </c>
      <c r="B18" s="25" t="s">
        <v>61</v>
      </c>
      <c r="C18" s="25" t="s">
        <v>108</v>
      </c>
      <c r="D18" s="25"/>
      <c r="E18" s="57">
        <f>E19</f>
        <v>20000</v>
      </c>
    </row>
    <row r="19" spans="1:7" ht="12">
      <c r="A19" s="26" t="s">
        <v>65</v>
      </c>
      <c r="B19" s="25" t="s">
        <v>61</v>
      </c>
      <c r="C19" s="13" t="s">
        <v>109</v>
      </c>
      <c r="D19" s="13"/>
      <c r="E19" s="70">
        <f>E20</f>
        <v>20000</v>
      </c>
      <c r="G19" s="28"/>
    </row>
    <row r="20" spans="1:5" ht="12">
      <c r="A20" s="24" t="s">
        <v>34</v>
      </c>
      <c r="B20" s="25" t="s">
        <v>61</v>
      </c>
      <c r="C20" s="13" t="s">
        <v>109</v>
      </c>
      <c r="D20" s="13" t="s">
        <v>35</v>
      </c>
      <c r="E20" s="57">
        <v>20000</v>
      </c>
    </row>
    <row r="21" spans="1:5" ht="24">
      <c r="A21" s="24" t="s">
        <v>75</v>
      </c>
      <c r="B21" s="25" t="s">
        <v>61</v>
      </c>
      <c r="C21" s="25" t="s">
        <v>74</v>
      </c>
      <c r="D21" s="25"/>
      <c r="E21" s="58">
        <f>E22</f>
        <v>53600</v>
      </c>
    </row>
    <row r="22" spans="1:5" ht="12">
      <c r="A22" s="24" t="s">
        <v>49</v>
      </c>
      <c r="B22" s="25" t="s">
        <v>61</v>
      </c>
      <c r="C22" s="25" t="s">
        <v>110</v>
      </c>
      <c r="D22" s="25"/>
      <c r="E22" s="59">
        <f>E23</f>
        <v>53600</v>
      </c>
    </row>
    <row r="23" spans="1:5" ht="12">
      <c r="A23" s="24" t="s">
        <v>19</v>
      </c>
      <c r="B23" s="25" t="s">
        <v>61</v>
      </c>
      <c r="C23" s="25" t="s">
        <v>110</v>
      </c>
      <c r="D23" s="25" t="s">
        <v>27</v>
      </c>
      <c r="E23" s="70">
        <v>53600</v>
      </c>
    </row>
    <row r="24" spans="1:5" ht="45">
      <c r="A24" s="22" t="s">
        <v>181</v>
      </c>
      <c r="B24" s="12" t="s">
        <v>61</v>
      </c>
      <c r="C24" s="33" t="s">
        <v>79</v>
      </c>
      <c r="D24" s="23"/>
      <c r="E24" s="60">
        <f>E25</f>
        <v>310700</v>
      </c>
    </row>
    <row r="25" spans="1:5" ht="24">
      <c r="A25" s="24" t="s">
        <v>78</v>
      </c>
      <c r="B25" s="25" t="s">
        <v>61</v>
      </c>
      <c r="C25" s="13" t="s">
        <v>80</v>
      </c>
      <c r="D25" s="13"/>
      <c r="E25" s="60">
        <f>E26</f>
        <v>310700</v>
      </c>
    </row>
    <row r="26" spans="1:5" ht="24">
      <c r="A26" s="26" t="s">
        <v>115</v>
      </c>
      <c r="B26" s="25" t="s">
        <v>61</v>
      </c>
      <c r="C26" s="13" t="s">
        <v>81</v>
      </c>
      <c r="D26" s="4"/>
      <c r="E26" s="59">
        <f>SUM(E27:E28)</f>
        <v>310700</v>
      </c>
    </row>
    <row r="27" spans="1:5" ht="24">
      <c r="A27" s="24" t="s">
        <v>32</v>
      </c>
      <c r="B27" s="25" t="s">
        <v>61</v>
      </c>
      <c r="C27" s="13" t="s">
        <v>81</v>
      </c>
      <c r="D27" s="4">
        <v>100</v>
      </c>
      <c r="E27" s="59">
        <v>251200</v>
      </c>
    </row>
    <row r="28" spans="1:5" ht="12">
      <c r="A28" s="24" t="s">
        <v>36</v>
      </c>
      <c r="B28" s="25" t="s">
        <v>61</v>
      </c>
      <c r="C28" s="13" t="s">
        <v>81</v>
      </c>
      <c r="D28" s="4">
        <v>200</v>
      </c>
      <c r="E28" s="59">
        <v>59500</v>
      </c>
    </row>
    <row r="29" spans="1:5" ht="33.75">
      <c r="A29" s="22" t="s">
        <v>175</v>
      </c>
      <c r="B29" s="12" t="s">
        <v>61</v>
      </c>
      <c r="C29" s="12" t="s">
        <v>85</v>
      </c>
      <c r="D29" s="12"/>
      <c r="E29" s="55">
        <f>E30+E33+E37+E45</f>
        <v>2176100</v>
      </c>
    </row>
    <row r="30" spans="1:5" ht="12">
      <c r="A30" s="24" t="s">
        <v>84</v>
      </c>
      <c r="B30" s="25" t="s">
        <v>61</v>
      </c>
      <c r="C30" s="25" t="s">
        <v>86</v>
      </c>
      <c r="D30" s="25"/>
      <c r="E30" s="56">
        <f>E31</f>
        <v>343400</v>
      </c>
    </row>
    <row r="31" spans="1:5" ht="24">
      <c r="A31" s="24" t="s">
        <v>66</v>
      </c>
      <c r="B31" s="25" t="s">
        <v>61</v>
      </c>
      <c r="C31" s="25" t="s">
        <v>87</v>
      </c>
      <c r="D31" s="25"/>
      <c r="E31" s="56">
        <f>E32</f>
        <v>343400</v>
      </c>
    </row>
    <row r="32" spans="1:5" ht="12">
      <c r="A32" s="18" t="s">
        <v>36</v>
      </c>
      <c r="B32" s="25" t="s">
        <v>61</v>
      </c>
      <c r="C32" s="25" t="s">
        <v>87</v>
      </c>
      <c r="D32" s="25" t="s">
        <v>33</v>
      </c>
      <c r="E32" s="56">
        <v>343400</v>
      </c>
    </row>
    <row r="33" spans="1:5" ht="24" hidden="1">
      <c r="A33" s="24" t="s">
        <v>88</v>
      </c>
      <c r="B33" s="25" t="s">
        <v>61</v>
      </c>
      <c r="C33" s="25" t="s">
        <v>89</v>
      </c>
      <c r="D33" s="25"/>
      <c r="E33" s="56">
        <f>E34</f>
        <v>0</v>
      </c>
    </row>
    <row r="34" spans="1:5" ht="12" hidden="1">
      <c r="A34" s="26" t="s">
        <v>38</v>
      </c>
      <c r="B34" s="25" t="s">
        <v>61</v>
      </c>
      <c r="C34" s="25" t="s">
        <v>90</v>
      </c>
      <c r="D34" s="25"/>
      <c r="E34" s="56">
        <f>SUM(E35:E36)</f>
        <v>0</v>
      </c>
    </row>
    <row r="35" spans="1:5" ht="12" hidden="1">
      <c r="A35" s="24" t="s">
        <v>36</v>
      </c>
      <c r="B35" s="25" t="s">
        <v>61</v>
      </c>
      <c r="C35" s="25" t="s">
        <v>90</v>
      </c>
      <c r="D35" s="25" t="s">
        <v>33</v>
      </c>
      <c r="E35" s="56"/>
    </row>
    <row r="36" spans="1:5" ht="12" hidden="1">
      <c r="A36" s="26" t="s">
        <v>34</v>
      </c>
      <c r="B36" s="25" t="s">
        <v>61</v>
      </c>
      <c r="C36" s="25" t="s">
        <v>90</v>
      </c>
      <c r="D36" s="25" t="s">
        <v>35</v>
      </c>
      <c r="E36" s="56"/>
    </row>
    <row r="37" spans="1:5" ht="12">
      <c r="A37" s="24" t="s">
        <v>91</v>
      </c>
      <c r="B37" s="25" t="s">
        <v>61</v>
      </c>
      <c r="C37" s="25" t="s">
        <v>92</v>
      </c>
      <c r="D37" s="12"/>
      <c r="E37" s="56">
        <f>E38+E41+E43</f>
        <v>1814700</v>
      </c>
    </row>
    <row r="38" spans="1:5" ht="12">
      <c r="A38" s="26" t="s">
        <v>41</v>
      </c>
      <c r="B38" s="25" t="s">
        <v>61</v>
      </c>
      <c r="C38" s="25" t="s">
        <v>93</v>
      </c>
      <c r="D38" s="25"/>
      <c r="E38" s="56">
        <f>SUM(E39:E40)</f>
        <v>1814700</v>
      </c>
    </row>
    <row r="39" spans="1:5" ht="12">
      <c r="A39" s="18" t="s">
        <v>36</v>
      </c>
      <c r="B39" s="25" t="s">
        <v>61</v>
      </c>
      <c r="C39" s="25" t="s">
        <v>93</v>
      </c>
      <c r="D39" s="25" t="s">
        <v>33</v>
      </c>
      <c r="E39" s="56">
        <v>1814700</v>
      </c>
    </row>
    <row r="40" spans="1:5" ht="12" hidden="1">
      <c r="A40" s="26" t="s">
        <v>34</v>
      </c>
      <c r="B40" s="25" t="s">
        <v>61</v>
      </c>
      <c r="C40" s="25" t="s">
        <v>93</v>
      </c>
      <c r="D40" s="25" t="s">
        <v>35</v>
      </c>
      <c r="E40" s="56"/>
    </row>
    <row r="41" spans="1:5" ht="12" hidden="1">
      <c r="A41" s="24" t="s">
        <v>129</v>
      </c>
      <c r="B41" s="25" t="s">
        <v>61</v>
      </c>
      <c r="C41" s="25" t="s">
        <v>130</v>
      </c>
      <c r="D41" s="25"/>
      <c r="E41" s="56">
        <f>E42</f>
        <v>0</v>
      </c>
    </row>
    <row r="42" spans="1:5" ht="12" hidden="1">
      <c r="A42" s="18" t="s">
        <v>36</v>
      </c>
      <c r="B42" s="25" t="s">
        <v>61</v>
      </c>
      <c r="C42" s="25" t="s">
        <v>130</v>
      </c>
      <c r="D42" s="25" t="s">
        <v>33</v>
      </c>
      <c r="E42" s="56"/>
    </row>
    <row r="43" spans="1:5" ht="48" hidden="1">
      <c r="A43" s="31" t="s">
        <v>124</v>
      </c>
      <c r="B43" s="25" t="s">
        <v>61</v>
      </c>
      <c r="C43" s="25" t="s">
        <v>97</v>
      </c>
      <c r="D43" s="25"/>
      <c r="E43" s="56">
        <f>E44</f>
        <v>0</v>
      </c>
    </row>
    <row r="44" spans="1:5" ht="12" hidden="1">
      <c r="A44" s="18" t="s">
        <v>36</v>
      </c>
      <c r="B44" s="25" t="s">
        <v>61</v>
      </c>
      <c r="C44" s="25" t="s">
        <v>97</v>
      </c>
      <c r="D44" s="25" t="s">
        <v>33</v>
      </c>
      <c r="E44" s="56"/>
    </row>
    <row r="45" spans="1:5" ht="12">
      <c r="A45" s="26" t="s">
        <v>94</v>
      </c>
      <c r="B45" s="25" t="s">
        <v>61</v>
      </c>
      <c r="C45" s="25" t="s">
        <v>95</v>
      </c>
      <c r="D45" s="25"/>
      <c r="E45" s="56">
        <f>E46</f>
        <v>18000</v>
      </c>
    </row>
    <row r="46" spans="1:5" ht="12">
      <c r="A46" s="26" t="s">
        <v>53</v>
      </c>
      <c r="B46" s="25" t="s">
        <v>61</v>
      </c>
      <c r="C46" s="25" t="s">
        <v>96</v>
      </c>
      <c r="D46" s="25"/>
      <c r="E46" s="56">
        <f>E47</f>
        <v>18000</v>
      </c>
    </row>
    <row r="47" spans="1:5" ht="12">
      <c r="A47" s="18" t="s">
        <v>36</v>
      </c>
      <c r="B47" s="25" t="s">
        <v>61</v>
      </c>
      <c r="C47" s="25" t="s">
        <v>96</v>
      </c>
      <c r="D47" s="25" t="s">
        <v>33</v>
      </c>
      <c r="E47" s="56">
        <v>18000</v>
      </c>
    </row>
    <row r="48" spans="1:5" ht="45">
      <c r="A48" s="22" t="s">
        <v>174</v>
      </c>
      <c r="B48" s="12" t="s">
        <v>61</v>
      </c>
      <c r="C48" s="23" t="s">
        <v>76</v>
      </c>
      <c r="D48" s="29"/>
      <c r="E48" s="55">
        <f>E49</f>
        <v>355400</v>
      </c>
    </row>
    <row r="49" spans="1:5" ht="12">
      <c r="A49" s="24" t="s">
        <v>123</v>
      </c>
      <c r="B49" s="25" t="s">
        <v>61</v>
      </c>
      <c r="C49" s="13" t="s">
        <v>77</v>
      </c>
      <c r="D49" s="4"/>
      <c r="E49" s="56">
        <f>E50+E52</f>
        <v>355400</v>
      </c>
    </row>
    <row r="50" spans="1:5" ht="12">
      <c r="A50" s="24" t="s">
        <v>71</v>
      </c>
      <c r="B50" s="25" t="s">
        <v>61</v>
      </c>
      <c r="C50" s="13" t="s">
        <v>120</v>
      </c>
      <c r="D50" s="4"/>
      <c r="E50" s="56">
        <f>E51</f>
        <v>255400</v>
      </c>
    </row>
    <row r="51" spans="1:5" ht="12">
      <c r="A51" s="24" t="s">
        <v>36</v>
      </c>
      <c r="B51" s="25" t="s">
        <v>61</v>
      </c>
      <c r="C51" s="13" t="s">
        <v>120</v>
      </c>
      <c r="D51" s="4">
        <v>200</v>
      </c>
      <c r="E51" s="59">
        <v>255400</v>
      </c>
    </row>
    <row r="52" spans="1:5" ht="60">
      <c r="A52" s="24" t="s">
        <v>198</v>
      </c>
      <c r="B52" s="25" t="s">
        <v>61</v>
      </c>
      <c r="C52" s="13" t="s">
        <v>200</v>
      </c>
      <c r="D52" s="4"/>
      <c r="E52" s="59">
        <f>E53</f>
        <v>100000</v>
      </c>
    </row>
    <row r="53" spans="1:5" ht="12">
      <c r="A53" s="24" t="s">
        <v>36</v>
      </c>
      <c r="B53" s="25" t="s">
        <v>61</v>
      </c>
      <c r="C53" s="13" t="s">
        <v>200</v>
      </c>
      <c r="D53" s="4">
        <v>200</v>
      </c>
      <c r="E53" s="59">
        <v>100000</v>
      </c>
    </row>
    <row r="54" spans="1:5" ht="33.75">
      <c r="A54" s="22" t="s">
        <v>173</v>
      </c>
      <c r="B54" s="12" t="s">
        <v>61</v>
      </c>
      <c r="C54" s="23" t="s">
        <v>82</v>
      </c>
      <c r="D54" s="29"/>
      <c r="E54" s="55">
        <f>E55</f>
        <v>500000</v>
      </c>
    </row>
    <row r="55" spans="1:5" ht="24">
      <c r="A55" s="24" t="s">
        <v>119</v>
      </c>
      <c r="B55" s="25" t="s">
        <v>61</v>
      </c>
      <c r="C55" s="13" t="s">
        <v>83</v>
      </c>
      <c r="D55" s="4"/>
      <c r="E55" s="56">
        <f>E56+E58</f>
        <v>500000</v>
      </c>
    </row>
    <row r="56" spans="1:5" ht="24" hidden="1">
      <c r="A56" s="24" t="s">
        <v>121</v>
      </c>
      <c r="B56" s="25" t="s">
        <v>61</v>
      </c>
      <c r="C56" s="13" t="s">
        <v>122</v>
      </c>
      <c r="D56" s="4"/>
      <c r="E56" s="56">
        <f>E57</f>
        <v>0</v>
      </c>
    </row>
    <row r="57" spans="1:5" ht="12" hidden="1">
      <c r="A57" s="24" t="s">
        <v>36</v>
      </c>
      <c r="B57" s="25" t="s">
        <v>61</v>
      </c>
      <c r="C57" s="13" t="s">
        <v>122</v>
      </c>
      <c r="D57" s="4">
        <v>200</v>
      </c>
      <c r="E57" s="56"/>
    </row>
    <row r="58" spans="1:5" ht="60">
      <c r="A58" s="24" t="s">
        <v>198</v>
      </c>
      <c r="B58" s="25" t="s">
        <v>61</v>
      </c>
      <c r="C58" s="13" t="s">
        <v>199</v>
      </c>
      <c r="D58" s="4"/>
      <c r="E58" s="59">
        <f>E59</f>
        <v>500000</v>
      </c>
    </row>
    <row r="59" spans="1:5" ht="12">
      <c r="A59" s="24" t="s">
        <v>36</v>
      </c>
      <c r="B59" s="25" t="s">
        <v>61</v>
      </c>
      <c r="C59" s="13" t="s">
        <v>199</v>
      </c>
      <c r="D59" s="4">
        <v>200</v>
      </c>
      <c r="E59" s="59">
        <v>500000</v>
      </c>
    </row>
    <row r="60" spans="1:5" ht="33.75" hidden="1">
      <c r="A60" s="22" t="s">
        <v>170</v>
      </c>
      <c r="B60" s="12" t="s">
        <v>61</v>
      </c>
      <c r="C60" s="12" t="s">
        <v>134</v>
      </c>
      <c r="D60" s="23"/>
      <c r="E60" s="58">
        <f>E61</f>
        <v>0</v>
      </c>
    </row>
    <row r="61" spans="1:5" ht="24" hidden="1">
      <c r="A61" s="24" t="s">
        <v>133</v>
      </c>
      <c r="B61" s="25" t="s">
        <v>61</v>
      </c>
      <c r="C61" s="25" t="s">
        <v>135</v>
      </c>
      <c r="D61" s="13"/>
      <c r="E61" s="57">
        <f>E62</f>
        <v>0</v>
      </c>
    </row>
    <row r="62" spans="1:5" ht="12" hidden="1">
      <c r="A62" s="24" t="s">
        <v>136</v>
      </c>
      <c r="B62" s="25" t="s">
        <v>61</v>
      </c>
      <c r="C62" s="25" t="s">
        <v>137</v>
      </c>
      <c r="D62" s="13"/>
      <c r="E62" s="57">
        <f>E63</f>
        <v>0</v>
      </c>
    </row>
    <row r="63" spans="1:5" ht="12" hidden="1">
      <c r="A63" s="24" t="s">
        <v>36</v>
      </c>
      <c r="B63" s="25" t="s">
        <v>61</v>
      </c>
      <c r="C63" s="25" t="s">
        <v>137</v>
      </c>
      <c r="D63" s="13" t="s">
        <v>33</v>
      </c>
      <c r="E63" s="57"/>
    </row>
    <row r="64" spans="1:5" ht="33.75" hidden="1">
      <c r="A64" s="22" t="s">
        <v>139</v>
      </c>
      <c r="B64" s="12" t="s">
        <v>61</v>
      </c>
      <c r="C64" s="23" t="s">
        <v>142</v>
      </c>
      <c r="D64" s="29"/>
      <c r="E64" s="60">
        <f>E65</f>
        <v>0</v>
      </c>
    </row>
    <row r="65" spans="1:5" ht="24" hidden="1">
      <c r="A65" s="24" t="s">
        <v>140</v>
      </c>
      <c r="B65" s="25" t="s">
        <v>61</v>
      </c>
      <c r="C65" s="13" t="s">
        <v>143</v>
      </c>
      <c r="D65" s="4"/>
      <c r="E65" s="59">
        <f>E66</f>
        <v>0</v>
      </c>
    </row>
    <row r="66" spans="1:5" ht="12" hidden="1">
      <c r="A66" s="24" t="s">
        <v>141</v>
      </c>
      <c r="B66" s="25" t="s">
        <v>61</v>
      </c>
      <c r="C66" s="13" t="s">
        <v>144</v>
      </c>
      <c r="D66" s="4"/>
      <c r="E66" s="59">
        <f>E67</f>
        <v>0</v>
      </c>
    </row>
    <row r="67" spans="1:5" ht="12" hidden="1">
      <c r="A67" s="24" t="s">
        <v>36</v>
      </c>
      <c r="B67" s="25" t="s">
        <v>61</v>
      </c>
      <c r="C67" s="13" t="s">
        <v>144</v>
      </c>
      <c r="D67" s="4">
        <v>200</v>
      </c>
      <c r="E67" s="59"/>
    </row>
    <row r="68" spans="1:6" ht="33.75">
      <c r="A68" s="22" t="s">
        <v>166</v>
      </c>
      <c r="B68" s="12" t="s">
        <v>61</v>
      </c>
      <c r="C68" s="12" t="s">
        <v>102</v>
      </c>
      <c r="D68" s="12"/>
      <c r="E68" s="55">
        <f>E69</f>
        <v>2744900</v>
      </c>
      <c r="F68" s="32"/>
    </row>
    <row r="69" spans="1:5" ht="24">
      <c r="A69" s="24" t="s">
        <v>103</v>
      </c>
      <c r="B69" s="25" t="s">
        <v>61</v>
      </c>
      <c r="C69" s="25" t="s">
        <v>104</v>
      </c>
      <c r="D69" s="25"/>
      <c r="E69" s="56">
        <f>E70+E72</f>
        <v>2744900</v>
      </c>
    </row>
    <row r="70" spans="1:5" ht="12">
      <c r="A70" s="24" t="s">
        <v>45</v>
      </c>
      <c r="B70" s="25" t="s">
        <v>61</v>
      </c>
      <c r="C70" s="25" t="s">
        <v>105</v>
      </c>
      <c r="D70" s="25"/>
      <c r="E70" s="56">
        <f>E71</f>
        <v>866100</v>
      </c>
    </row>
    <row r="71" spans="1:5" ht="24">
      <c r="A71" s="24" t="s">
        <v>39</v>
      </c>
      <c r="B71" s="25" t="s">
        <v>61</v>
      </c>
      <c r="C71" s="25" t="s">
        <v>105</v>
      </c>
      <c r="D71" s="25" t="s">
        <v>31</v>
      </c>
      <c r="E71" s="56">
        <v>866100</v>
      </c>
    </row>
    <row r="72" spans="1:5" ht="12">
      <c r="A72" s="24" t="s">
        <v>37</v>
      </c>
      <c r="B72" s="25" t="s">
        <v>61</v>
      </c>
      <c r="C72" s="25" t="s">
        <v>107</v>
      </c>
      <c r="D72" s="25"/>
      <c r="E72" s="57">
        <f>SUM(E73:E75)</f>
        <v>1878800</v>
      </c>
    </row>
    <row r="73" spans="1:5" ht="24">
      <c r="A73" s="24" t="s">
        <v>39</v>
      </c>
      <c r="B73" s="25" t="s">
        <v>61</v>
      </c>
      <c r="C73" s="25" t="s">
        <v>107</v>
      </c>
      <c r="D73" s="25" t="s">
        <v>31</v>
      </c>
      <c r="E73" s="56">
        <v>1348400</v>
      </c>
    </row>
    <row r="74" spans="1:5" ht="12">
      <c r="A74" s="24" t="s">
        <v>36</v>
      </c>
      <c r="B74" s="25" t="s">
        <v>61</v>
      </c>
      <c r="C74" s="25" t="s">
        <v>107</v>
      </c>
      <c r="D74" s="25" t="s">
        <v>33</v>
      </c>
      <c r="E74" s="56">
        <v>516600</v>
      </c>
    </row>
    <row r="75" spans="1:5" ht="12">
      <c r="A75" s="24" t="s">
        <v>34</v>
      </c>
      <c r="B75" s="25" t="s">
        <v>61</v>
      </c>
      <c r="C75" s="25" t="s">
        <v>107</v>
      </c>
      <c r="D75" s="25" t="s">
        <v>35</v>
      </c>
      <c r="E75" s="56">
        <v>13800</v>
      </c>
    </row>
    <row r="76" spans="1:5" ht="22.5">
      <c r="A76" s="22" t="s">
        <v>146</v>
      </c>
      <c r="B76" s="12" t="s">
        <v>61</v>
      </c>
      <c r="C76" s="12" t="s">
        <v>147</v>
      </c>
      <c r="D76" s="12"/>
      <c r="E76" s="58">
        <f>E77</f>
        <v>45000</v>
      </c>
    </row>
    <row r="77" spans="1:5" ht="24">
      <c r="A77" s="24" t="s">
        <v>149</v>
      </c>
      <c r="B77" s="25" t="s">
        <v>61</v>
      </c>
      <c r="C77" s="25" t="s">
        <v>148</v>
      </c>
      <c r="D77" s="25"/>
      <c r="E77" s="57">
        <f>E78</f>
        <v>45000</v>
      </c>
    </row>
    <row r="78" spans="1:5" ht="12">
      <c r="A78" s="26" t="s">
        <v>99</v>
      </c>
      <c r="B78" s="25" t="s">
        <v>61</v>
      </c>
      <c r="C78" s="25" t="s">
        <v>150</v>
      </c>
      <c r="D78" s="25"/>
      <c r="E78" s="57">
        <f>E79</f>
        <v>45000</v>
      </c>
    </row>
    <row r="79" spans="1:5" ht="12">
      <c r="A79" s="18" t="s">
        <v>36</v>
      </c>
      <c r="B79" s="25" t="s">
        <v>61</v>
      </c>
      <c r="C79" s="25" t="s">
        <v>150</v>
      </c>
      <c r="D79" s="25" t="s">
        <v>33</v>
      </c>
      <c r="E79" s="56">
        <v>45000</v>
      </c>
    </row>
    <row r="80" spans="1:5" ht="12">
      <c r="A80" s="10"/>
      <c r="B80" s="10"/>
      <c r="C80" s="10"/>
      <c r="D80" s="10"/>
      <c r="E80" s="64"/>
    </row>
    <row r="81" spans="1:5" ht="12">
      <c r="A81" s="10"/>
      <c r="B81" s="10"/>
      <c r="C81" s="10"/>
      <c r="D81" s="10"/>
      <c r="E81" s="64"/>
    </row>
    <row r="82" spans="1:5" ht="12">
      <c r="A82" s="10"/>
      <c r="B82" s="10"/>
      <c r="C82" s="10"/>
      <c r="D82" s="10"/>
      <c r="E82" s="64"/>
    </row>
    <row r="83" spans="1:5" ht="12">
      <c r="A83" s="10"/>
      <c r="B83" s="10"/>
      <c r="C83" s="10"/>
      <c r="D83" s="10"/>
      <c r="E83" s="64"/>
    </row>
    <row r="84" spans="1:5" ht="12">
      <c r="A84" s="10"/>
      <c r="B84" s="10"/>
      <c r="C84" s="10"/>
      <c r="D84" s="10"/>
      <c r="E84" s="64"/>
    </row>
    <row r="85" spans="1:5" ht="12">
      <c r="A85" s="10"/>
      <c r="B85" s="10"/>
      <c r="C85" s="10"/>
      <c r="D85" s="10"/>
      <c r="E85" s="64"/>
    </row>
    <row r="86" spans="1:5" ht="12">
      <c r="A86" s="10"/>
      <c r="B86" s="10"/>
      <c r="C86" s="10"/>
      <c r="D86" s="10"/>
      <c r="E86" s="64"/>
    </row>
    <row r="87" spans="1:5" ht="12">
      <c r="A87" s="10"/>
      <c r="B87" s="10"/>
      <c r="C87" s="10"/>
      <c r="D87" s="10"/>
      <c r="E87" s="64"/>
    </row>
    <row r="88" spans="1:5" ht="12">
      <c r="A88" s="10"/>
      <c r="B88" s="10"/>
      <c r="C88" s="10"/>
      <c r="D88" s="10"/>
      <c r="E88" s="64"/>
    </row>
    <row r="89" spans="1:5" ht="12">
      <c r="A89" s="10"/>
      <c r="B89" s="10"/>
      <c r="C89" s="10"/>
      <c r="D89" s="10"/>
      <c r="E89" s="64"/>
    </row>
    <row r="90" spans="1:5" ht="12">
      <c r="A90" s="10"/>
      <c r="B90" s="10"/>
      <c r="C90" s="10"/>
      <c r="D90" s="10"/>
      <c r="E90" s="64"/>
    </row>
    <row r="91" spans="1:5" ht="12">
      <c r="A91" s="10"/>
      <c r="B91" s="10"/>
      <c r="C91" s="10"/>
      <c r="D91" s="10"/>
      <c r="E91" s="64"/>
    </row>
    <row r="92" spans="1:5" ht="12">
      <c r="A92" s="10"/>
      <c r="B92" s="10"/>
      <c r="C92" s="10"/>
      <c r="D92" s="10"/>
      <c r="E92" s="64"/>
    </row>
    <row r="93" spans="1:5" ht="12">
      <c r="A93" s="10"/>
      <c r="B93" s="10"/>
      <c r="C93" s="10"/>
      <c r="D93" s="10"/>
      <c r="E93" s="64"/>
    </row>
    <row r="94" spans="1:5" ht="12">
      <c r="A94" s="10"/>
      <c r="B94" s="10"/>
      <c r="C94" s="10"/>
      <c r="D94" s="10"/>
      <c r="E94" s="64"/>
    </row>
    <row r="95" spans="1:5" ht="12">
      <c r="A95" s="10"/>
      <c r="B95" s="10"/>
      <c r="C95" s="10"/>
      <c r="D95" s="10"/>
      <c r="E95" s="64"/>
    </row>
    <row r="96" spans="1:5" ht="12">
      <c r="A96" s="10"/>
      <c r="B96" s="10"/>
      <c r="C96" s="10"/>
      <c r="D96" s="10"/>
      <c r="E96" s="64"/>
    </row>
    <row r="97" spans="1:5" ht="12">
      <c r="A97" s="10"/>
      <c r="B97" s="10"/>
      <c r="C97" s="10"/>
      <c r="D97" s="10"/>
      <c r="E97" s="64"/>
    </row>
    <row r="98" spans="1:5" ht="12">
      <c r="A98" s="10"/>
      <c r="B98" s="10"/>
      <c r="C98" s="10"/>
      <c r="D98" s="10"/>
      <c r="E98" s="64"/>
    </row>
    <row r="99" spans="1:5" ht="12">
      <c r="A99" s="10"/>
      <c r="B99" s="10"/>
      <c r="C99" s="10"/>
      <c r="D99" s="10"/>
      <c r="E99" s="64"/>
    </row>
    <row r="100" spans="1:5" ht="12">
      <c r="A100" s="10"/>
      <c r="B100" s="10"/>
      <c r="C100" s="10"/>
      <c r="D100" s="10"/>
      <c r="E100" s="64"/>
    </row>
    <row r="101" spans="1:5" ht="12">
      <c r="A101" s="10"/>
      <c r="B101" s="10"/>
      <c r="C101" s="10"/>
      <c r="D101" s="10"/>
      <c r="E101" s="64"/>
    </row>
    <row r="102" spans="1:5" ht="12">
      <c r="A102" s="10"/>
      <c r="B102" s="10"/>
      <c r="C102" s="10"/>
      <c r="D102" s="10"/>
      <c r="E102" s="64"/>
    </row>
    <row r="103" spans="1:5" ht="12">
      <c r="A103" s="10"/>
      <c r="B103" s="10"/>
      <c r="C103" s="10"/>
      <c r="D103" s="10"/>
      <c r="E103" s="64"/>
    </row>
    <row r="104" spans="1:5" ht="12">
      <c r="A104" s="10"/>
      <c r="B104" s="10"/>
      <c r="C104" s="10"/>
      <c r="D104" s="10"/>
      <c r="E104" s="64"/>
    </row>
    <row r="105" spans="1:5" ht="12">
      <c r="A105" s="10"/>
      <c r="B105" s="10"/>
      <c r="C105" s="10"/>
      <c r="D105" s="10"/>
      <c r="E105" s="64"/>
    </row>
    <row r="106" spans="1:5" ht="12">
      <c r="A106" s="10"/>
      <c r="B106" s="10"/>
      <c r="C106" s="10"/>
      <c r="D106" s="10"/>
      <c r="E106" s="64"/>
    </row>
    <row r="107" spans="1:5" ht="12">
      <c r="A107" s="10"/>
      <c r="B107" s="10"/>
      <c r="C107" s="10"/>
      <c r="D107" s="10"/>
      <c r="E107" s="64"/>
    </row>
    <row r="108" spans="1:5" ht="12">
      <c r="A108" s="10"/>
      <c r="B108" s="10"/>
      <c r="C108" s="10"/>
      <c r="D108" s="10"/>
      <c r="E108" s="64"/>
    </row>
    <row r="109" spans="1:5" ht="12">
      <c r="A109" s="10"/>
      <c r="B109" s="10"/>
      <c r="C109" s="10"/>
      <c r="D109" s="10"/>
      <c r="E109" s="64"/>
    </row>
    <row r="110" spans="1:5" ht="12">
      <c r="A110" s="10"/>
      <c r="B110" s="10"/>
      <c r="C110" s="10"/>
      <c r="D110" s="10"/>
      <c r="E110" s="64"/>
    </row>
    <row r="111" spans="1:5" ht="12">
      <c r="A111" s="10"/>
      <c r="B111" s="10"/>
      <c r="C111" s="10"/>
      <c r="D111" s="10"/>
      <c r="E111" s="64"/>
    </row>
    <row r="112" spans="1:5" ht="12">
      <c r="A112" s="10"/>
      <c r="B112" s="10"/>
      <c r="C112" s="10"/>
      <c r="D112" s="10"/>
      <c r="E112" s="64"/>
    </row>
    <row r="113" spans="1:5" ht="12">
      <c r="A113" s="10"/>
      <c r="B113" s="10"/>
      <c r="C113" s="10"/>
      <c r="D113" s="10"/>
      <c r="E113" s="64"/>
    </row>
    <row r="114" spans="1:5" ht="12">
      <c r="A114" s="10"/>
      <c r="B114" s="10"/>
      <c r="C114" s="10"/>
      <c r="D114" s="10"/>
      <c r="E114" s="64"/>
    </row>
    <row r="115" spans="1:5" ht="12">
      <c r="A115" s="10"/>
      <c r="B115" s="10"/>
      <c r="C115" s="10"/>
      <c r="D115" s="10"/>
      <c r="E115" s="64"/>
    </row>
    <row r="116" spans="1:5" ht="12">
      <c r="A116" s="10"/>
      <c r="B116" s="10"/>
      <c r="C116" s="10"/>
      <c r="D116" s="10"/>
      <c r="E116" s="64"/>
    </row>
    <row r="117" spans="1:5" ht="12">
      <c r="A117" s="10"/>
      <c r="B117" s="10"/>
      <c r="C117" s="10"/>
      <c r="D117" s="10"/>
      <c r="E117" s="64"/>
    </row>
    <row r="118" spans="1:5" ht="12">
      <c r="A118" s="10"/>
      <c r="B118" s="10"/>
      <c r="C118" s="10"/>
      <c r="D118" s="10"/>
      <c r="E118" s="64"/>
    </row>
    <row r="119" spans="1:5" ht="12">
      <c r="A119" s="10"/>
      <c r="B119" s="10"/>
      <c r="C119" s="10"/>
      <c r="D119" s="10"/>
      <c r="E119" s="64"/>
    </row>
    <row r="120" spans="1:5" ht="12">
      <c r="A120" s="10"/>
      <c r="B120" s="10"/>
      <c r="C120" s="10"/>
      <c r="D120" s="10"/>
      <c r="E120" s="64"/>
    </row>
    <row r="121" spans="1:5" ht="12">
      <c r="A121" s="10"/>
      <c r="B121" s="10"/>
      <c r="C121" s="10"/>
      <c r="D121" s="10"/>
      <c r="E121" s="64"/>
    </row>
    <row r="122" spans="1:5" ht="12">
      <c r="A122" s="10"/>
      <c r="B122" s="10"/>
      <c r="C122" s="10"/>
      <c r="D122" s="10"/>
      <c r="E122" s="64"/>
    </row>
    <row r="123" spans="1:5" ht="12">
      <c r="A123" s="10"/>
      <c r="B123" s="10"/>
      <c r="C123" s="10"/>
      <c r="D123" s="10"/>
      <c r="E123" s="64"/>
    </row>
    <row r="124" spans="1:5" ht="12">
      <c r="A124" s="10"/>
      <c r="B124" s="10"/>
      <c r="C124" s="10"/>
      <c r="D124" s="10"/>
      <c r="E124" s="64"/>
    </row>
    <row r="125" spans="1:5" ht="12">
      <c r="A125" s="10"/>
      <c r="B125" s="10"/>
      <c r="C125" s="10"/>
      <c r="D125" s="10"/>
      <c r="E125" s="64"/>
    </row>
    <row r="126" spans="1:5" ht="12">
      <c r="A126" s="10"/>
      <c r="B126" s="10"/>
      <c r="C126" s="10"/>
      <c r="D126" s="10"/>
      <c r="E126" s="64"/>
    </row>
    <row r="127" spans="1:5" ht="12">
      <c r="A127" s="10"/>
      <c r="B127" s="10"/>
      <c r="C127" s="10"/>
      <c r="D127" s="10"/>
      <c r="E127" s="64"/>
    </row>
    <row r="128" spans="1:5" ht="12">
      <c r="A128" s="10"/>
      <c r="B128" s="10"/>
      <c r="C128" s="10"/>
      <c r="D128" s="10"/>
      <c r="E128" s="64"/>
    </row>
    <row r="129" spans="1:5" ht="12">
      <c r="A129" s="10"/>
      <c r="B129" s="10"/>
      <c r="C129" s="10"/>
      <c r="D129" s="10"/>
      <c r="E129" s="64"/>
    </row>
    <row r="130" spans="1:5" ht="12">
      <c r="A130" s="10"/>
      <c r="B130" s="10"/>
      <c r="C130" s="10"/>
      <c r="D130" s="10"/>
      <c r="E130" s="64"/>
    </row>
    <row r="131" spans="1:5" ht="12">
      <c r="A131" s="10"/>
      <c r="B131" s="10"/>
      <c r="C131" s="10"/>
      <c r="D131" s="10"/>
      <c r="E131" s="64"/>
    </row>
    <row r="132" spans="1:5" ht="12">
      <c r="A132" s="10"/>
      <c r="B132" s="10"/>
      <c r="C132" s="10"/>
      <c r="D132" s="10"/>
      <c r="E132" s="64"/>
    </row>
    <row r="133" spans="1:5" ht="12">
      <c r="A133" s="10"/>
      <c r="B133" s="10"/>
      <c r="C133" s="10"/>
      <c r="D133" s="10"/>
      <c r="E133" s="64"/>
    </row>
    <row r="134" spans="1:5" ht="12">
      <c r="A134" s="10"/>
      <c r="B134" s="10"/>
      <c r="C134" s="10"/>
      <c r="D134" s="10"/>
      <c r="E134" s="64"/>
    </row>
    <row r="135" spans="1:5" ht="12">
      <c r="A135" s="10"/>
      <c r="B135" s="10"/>
      <c r="C135" s="10"/>
      <c r="D135" s="10"/>
      <c r="E135" s="64"/>
    </row>
    <row r="136" spans="1:5" ht="12">
      <c r="A136" s="10"/>
      <c r="B136" s="10"/>
      <c r="C136" s="10"/>
      <c r="D136" s="10"/>
      <c r="E136" s="64"/>
    </row>
    <row r="137" spans="1:5" ht="12">
      <c r="A137" s="10"/>
      <c r="B137" s="10"/>
      <c r="C137" s="10"/>
      <c r="D137" s="10"/>
      <c r="E137" s="64"/>
    </row>
    <row r="138" spans="1:5" ht="12">
      <c r="A138" s="10"/>
      <c r="B138" s="10"/>
      <c r="C138" s="10"/>
      <c r="D138" s="10"/>
      <c r="E138" s="64"/>
    </row>
    <row r="139" spans="1:5" ht="12">
      <c r="A139" s="10"/>
      <c r="B139" s="10"/>
      <c r="C139" s="10"/>
      <c r="D139" s="10"/>
      <c r="E139" s="64"/>
    </row>
    <row r="140" spans="1:5" ht="12">
      <c r="A140" s="10"/>
      <c r="B140" s="10"/>
      <c r="C140" s="10"/>
      <c r="D140" s="10"/>
      <c r="E140" s="64"/>
    </row>
    <row r="141" spans="1:5" ht="12">
      <c r="A141" s="10"/>
      <c r="B141" s="10"/>
      <c r="C141" s="10"/>
      <c r="D141" s="10"/>
      <c r="E141" s="64"/>
    </row>
    <row r="142" spans="1:5" ht="12">
      <c r="A142" s="10"/>
      <c r="B142" s="10"/>
      <c r="C142" s="10"/>
      <c r="D142" s="10"/>
      <c r="E142" s="64"/>
    </row>
    <row r="143" spans="1:5" ht="12">
      <c r="A143" s="10"/>
      <c r="B143" s="10"/>
      <c r="C143" s="10"/>
      <c r="D143" s="10"/>
      <c r="E143" s="64"/>
    </row>
    <row r="144" spans="1:5" ht="12">
      <c r="A144" s="10"/>
      <c r="B144" s="10"/>
      <c r="C144" s="10"/>
      <c r="D144" s="10"/>
      <c r="E144" s="64"/>
    </row>
    <row r="145" spans="1:5" ht="12">
      <c r="A145" s="10"/>
      <c r="B145" s="10"/>
      <c r="C145" s="10"/>
      <c r="D145" s="10"/>
      <c r="E145" s="64"/>
    </row>
    <row r="146" spans="1:5" ht="12">
      <c r="A146" s="10"/>
      <c r="B146" s="10"/>
      <c r="C146" s="10"/>
      <c r="D146" s="10"/>
      <c r="E146" s="64"/>
    </row>
    <row r="147" spans="1:5" ht="12">
      <c r="A147" s="10"/>
      <c r="B147" s="10"/>
      <c r="C147" s="10"/>
      <c r="D147" s="10"/>
      <c r="E147" s="64"/>
    </row>
    <row r="148" spans="1:5" ht="12">
      <c r="A148" s="10"/>
      <c r="B148" s="10"/>
      <c r="C148" s="10"/>
      <c r="D148" s="10"/>
      <c r="E148" s="64"/>
    </row>
    <row r="149" spans="1:5" ht="12">
      <c r="A149" s="10"/>
      <c r="B149" s="10"/>
      <c r="C149" s="10"/>
      <c r="D149" s="10"/>
      <c r="E149" s="64"/>
    </row>
    <row r="150" spans="1:5" ht="12">
      <c r="A150" s="10"/>
      <c r="B150" s="10"/>
      <c r="C150" s="10"/>
      <c r="D150" s="10"/>
      <c r="E150" s="64"/>
    </row>
    <row r="151" spans="1:5" ht="12">
      <c r="A151" s="10"/>
      <c r="B151" s="10"/>
      <c r="C151" s="10"/>
      <c r="D151" s="10"/>
      <c r="E151" s="64"/>
    </row>
    <row r="152" spans="1:5" ht="12">
      <c r="A152" s="10"/>
      <c r="B152" s="10"/>
      <c r="C152" s="10"/>
      <c r="D152" s="10"/>
      <c r="E152" s="64"/>
    </row>
    <row r="153" spans="1:5" ht="12">
      <c r="A153" s="10"/>
      <c r="B153" s="10"/>
      <c r="C153" s="10"/>
      <c r="D153" s="10"/>
      <c r="E153" s="64"/>
    </row>
    <row r="154" spans="1:5" ht="12">
      <c r="A154" s="10"/>
      <c r="B154" s="10"/>
      <c r="C154" s="10"/>
      <c r="D154" s="10"/>
      <c r="E154" s="64"/>
    </row>
    <row r="155" spans="1:5" ht="12">
      <c r="A155" s="10"/>
      <c r="B155" s="10"/>
      <c r="C155" s="10"/>
      <c r="D155" s="10"/>
      <c r="E155" s="64"/>
    </row>
    <row r="156" spans="1:5" ht="12">
      <c r="A156" s="10"/>
      <c r="B156" s="10"/>
      <c r="C156" s="10"/>
      <c r="D156" s="10"/>
      <c r="E156" s="64"/>
    </row>
    <row r="157" spans="1:5" ht="12">
      <c r="A157" s="10"/>
      <c r="B157" s="10"/>
      <c r="C157" s="10"/>
      <c r="D157" s="10"/>
      <c r="E157" s="64"/>
    </row>
    <row r="158" spans="1:5" ht="12">
      <c r="A158" s="10"/>
      <c r="B158" s="10"/>
      <c r="C158" s="10"/>
      <c r="D158" s="10"/>
      <c r="E158" s="64"/>
    </row>
    <row r="159" spans="1:5" ht="12">
      <c r="A159" s="10"/>
      <c r="B159" s="10"/>
      <c r="C159" s="10"/>
      <c r="D159" s="10"/>
      <c r="E159" s="64"/>
    </row>
    <row r="160" spans="1:5" ht="12">
      <c r="A160" s="10"/>
      <c r="B160" s="10"/>
      <c r="C160" s="10"/>
      <c r="D160" s="10"/>
      <c r="E160" s="64"/>
    </row>
    <row r="161" spans="1:5" ht="12">
      <c r="A161" s="10"/>
      <c r="B161" s="10"/>
      <c r="C161" s="10"/>
      <c r="D161" s="10"/>
      <c r="E161" s="64"/>
    </row>
    <row r="162" spans="1:5" ht="12">
      <c r="A162" s="10"/>
      <c r="B162" s="10"/>
      <c r="C162" s="10"/>
      <c r="D162" s="10"/>
      <c r="E162" s="64"/>
    </row>
    <row r="163" spans="1:5" ht="12">
      <c r="A163" s="10"/>
      <c r="B163" s="10"/>
      <c r="C163" s="10"/>
      <c r="D163" s="10"/>
      <c r="E163" s="64"/>
    </row>
    <row r="164" spans="1:5" ht="12">
      <c r="A164" s="10"/>
      <c r="B164" s="10"/>
      <c r="C164" s="10"/>
      <c r="D164" s="10"/>
      <c r="E164" s="64"/>
    </row>
    <row r="165" spans="1:5" ht="12">
      <c r="A165" s="10"/>
      <c r="B165" s="10"/>
      <c r="C165" s="10"/>
      <c r="D165" s="10"/>
      <c r="E165" s="64"/>
    </row>
    <row r="166" spans="1:5" ht="12">
      <c r="A166" s="10"/>
      <c r="B166" s="10"/>
      <c r="C166" s="10"/>
      <c r="D166" s="10"/>
      <c r="E166" s="64"/>
    </row>
    <row r="167" spans="1:5" ht="12">
      <c r="A167" s="10"/>
      <c r="B167" s="10"/>
      <c r="C167" s="10"/>
      <c r="D167" s="10"/>
      <c r="E167" s="64"/>
    </row>
    <row r="168" spans="1:5" ht="12">
      <c r="A168" s="10"/>
      <c r="B168" s="10"/>
      <c r="C168" s="10"/>
      <c r="D168" s="10"/>
      <c r="E168" s="64"/>
    </row>
    <row r="169" spans="1:5" ht="12">
      <c r="A169" s="10"/>
      <c r="B169" s="10"/>
      <c r="C169" s="10"/>
      <c r="D169" s="10"/>
      <c r="E169" s="64"/>
    </row>
    <row r="170" spans="1:5" ht="12">
      <c r="A170" s="10"/>
      <c r="B170" s="10"/>
      <c r="C170" s="10"/>
      <c r="D170" s="10"/>
      <c r="E170" s="64"/>
    </row>
    <row r="171" spans="1:3" ht="12">
      <c r="A171" s="10"/>
      <c r="B171" s="10"/>
      <c r="C171" s="10"/>
    </row>
  </sheetData>
  <sheetProtection/>
  <mergeCells count="6">
    <mergeCell ref="A9:E9"/>
    <mergeCell ref="A10:E10"/>
    <mergeCell ref="C3:F3"/>
    <mergeCell ref="C4:F4"/>
    <mergeCell ref="C7:F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48.875" style="16" customWidth="1"/>
    <col min="2" max="2" width="7.875" style="1" customWidth="1"/>
    <col min="3" max="3" width="10.00390625" style="1" customWidth="1"/>
    <col min="4" max="4" width="9.50390625" style="1" customWidth="1"/>
    <col min="5" max="5" width="13.00390625" style="52" customWidth="1"/>
    <col min="6" max="6" width="13.00390625" style="65" customWidth="1"/>
    <col min="7" max="16384" width="9.125" style="1" customWidth="1"/>
  </cols>
  <sheetData>
    <row r="1" ht="12">
      <c r="C1" s="15" t="s">
        <v>60</v>
      </c>
    </row>
    <row r="2" spans="3:6" ht="12">
      <c r="C2" s="14" t="s">
        <v>50</v>
      </c>
      <c r="F2" s="52"/>
    </row>
    <row r="3" spans="3:6" ht="12">
      <c r="C3" s="88" t="s">
        <v>177</v>
      </c>
      <c r="D3" s="88"/>
      <c r="E3" s="88"/>
      <c r="F3" s="88"/>
    </row>
    <row r="4" spans="3:6" ht="12">
      <c r="C4" s="88" t="s">
        <v>51</v>
      </c>
      <c r="D4" s="88"/>
      <c r="E4" s="88"/>
      <c r="F4" s="88"/>
    </row>
    <row r="5" spans="3:6" ht="12">
      <c r="C5" s="16" t="s">
        <v>52</v>
      </c>
      <c r="D5" s="16"/>
      <c r="E5" s="69"/>
      <c r="F5" s="69"/>
    </row>
    <row r="6" ht="12">
      <c r="C6" s="14" t="s">
        <v>203</v>
      </c>
    </row>
    <row r="7" spans="3:6" ht="54" customHeight="1">
      <c r="C7" s="79" t="s">
        <v>191</v>
      </c>
      <c r="D7" s="79"/>
      <c r="E7" s="79"/>
      <c r="F7" s="79"/>
    </row>
    <row r="8" spans="1:5" ht="12">
      <c r="A8" s="80" t="s">
        <v>62</v>
      </c>
      <c r="B8" s="80"/>
      <c r="C8" s="80"/>
      <c r="D8" s="80"/>
      <c r="E8" s="80"/>
    </row>
    <row r="9" spans="1:5" ht="24.75" customHeight="1">
      <c r="A9" s="81" t="s">
        <v>196</v>
      </c>
      <c r="B9" s="81"/>
      <c r="C9" s="81"/>
      <c r="D9" s="81"/>
      <c r="E9" s="81"/>
    </row>
    <row r="10" spans="1:5" ht="12">
      <c r="A10" s="80"/>
      <c r="B10" s="80"/>
      <c r="C10" s="80"/>
      <c r="D10" s="80"/>
      <c r="E10" s="80"/>
    </row>
    <row r="11" ht="12">
      <c r="E11" s="52" t="s">
        <v>201</v>
      </c>
    </row>
    <row r="12" spans="1:6" ht="12">
      <c r="A12" s="82" t="s">
        <v>0</v>
      </c>
      <c r="B12" s="82" t="s">
        <v>59</v>
      </c>
      <c r="C12" s="82" t="s">
        <v>29</v>
      </c>
      <c r="D12" s="82" t="s">
        <v>30</v>
      </c>
      <c r="E12" s="84" t="s">
        <v>2</v>
      </c>
      <c r="F12" s="85"/>
    </row>
    <row r="13" spans="1:6" ht="12">
      <c r="A13" s="83"/>
      <c r="B13" s="83"/>
      <c r="C13" s="83"/>
      <c r="D13" s="83"/>
      <c r="E13" s="54" t="s">
        <v>106</v>
      </c>
      <c r="F13" s="66" t="s">
        <v>193</v>
      </c>
    </row>
    <row r="14" spans="1:6" s="7" customFormat="1" ht="1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12">
      <c r="A15" s="22" t="s">
        <v>3</v>
      </c>
      <c r="B15" s="12"/>
      <c r="C15" s="22"/>
      <c r="D15" s="22"/>
      <c r="E15" s="55">
        <f>E16</f>
        <v>5398700</v>
      </c>
      <c r="F15" s="55">
        <f>F16</f>
        <v>5540400</v>
      </c>
    </row>
    <row r="16" spans="1:6" ht="12">
      <c r="A16" s="22" t="s">
        <v>98</v>
      </c>
      <c r="B16" s="12" t="s">
        <v>61</v>
      </c>
      <c r="C16" s="22"/>
      <c r="D16" s="22"/>
      <c r="E16" s="55">
        <f>E17+E77</f>
        <v>5398700</v>
      </c>
      <c r="F16" s="55">
        <f>F17+F77</f>
        <v>5540400</v>
      </c>
    </row>
    <row r="17" spans="1:6" ht="45">
      <c r="A17" s="22" t="s">
        <v>172</v>
      </c>
      <c r="B17" s="25" t="s">
        <v>61</v>
      </c>
      <c r="C17" s="25" t="s">
        <v>72</v>
      </c>
      <c r="D17" s="12"/>
      <c r="E17" s="55">
        <f>E18+E25+E30+E49+E53+E57+E61+E65+E73</f>
        <v>5274700</v>
      </c>
      <c r="F17" s="55">
        <f>F18+F25+F30+F49+F53+F57+F61+F65+F73</f>
        <v>5292100</v>
      </c>
    </row>
    <row r="18" spans="1:6" ht="33.75">
      <c r="A18" s="22" t="s">
        <v>179</v>
      </c>
      <c r="B18" s="12" t="s">
        <v>61</v>
      </c>
      <c r="C18" s="12" t="s">
        <v>73</v>
      </c>
      <c r="D18" s="12"/>
      <c r="E18" s="55">
        <f>E19+E22</f>
        <v>20000</v>
      </c>
      <c r="F18" s="55">
        <f>F19+F22</f>
        <v>20000</v>
      </c>
    </row>
    <row r="19" spans="1:6" ht="24">
      <c r="A19" s="24" t="s">
        <v>180</v>
      </c>
      <c r="B19" s="25" t="s">
        <v>61</v>
      </c>
      <c r="C19" s="25" t="s">
        <v>108</v>
      </c>
      <c r="D19" s="25"/>
      <c r="E19" s="57">
        <f>E20</f>
        <v>20000</v>
      </c>
      <c r="F19" s="57">
        <f>F20</f>
        <v>20000</v>
      </c>
    </row>
    <row r="20" spans="1:6" ht="12">
      <c r="A20" s="26" t="s">
        <v>65</v>
      </c>
      <c r="B20" s="25" t="s">
        <v>61</v>
      </c>
      <c r="C20" s="13" t="s">
        <v>109</v>
      </c>
      <c r="D20" s="13"/>
      <c r="E20" s="70">
        <f>E21</f>
        <v>20000</v>
      </c>
      <c r="F20" s="70">
        <f>F21</f>
        <v>20000</v>
      </c>
    </row>
    <row r="21" spans="1:6" ht="12">
      <c r="A21" s="24" t="s">
        <v>34</v>
      </c>
      <c r="B21" s="25" t="s">
        <v>61</v>
      </c>
      <c r="C21" s="13" t="s">
        <v>109</v>
      </c>
      <c r="D21" s="13" t="s">
        <v>35</v>
      </c>
      <c r="E21" s="57">
        <v>20000</v>
      </c>
      <c r="F21" s="57">
        <v>20000</v>
      </c>
    </row>
    <row r="22" spans="1:6" ht="24" hidden="1">
      <c r="A22" s="24" t="s">
        <v>75</v>
      </c>
      <c r="B22" s="25" t="s">
        <v>61</v>
      </c>
      <c r="C22" s="25" t="s">
        <v>74</v>
      </c>
      <c r="D22" s="25"/>
      <c r="E22" s="58">
        <f>E23</f>
        <v>0</v>
      </c>
      <c r="F22" s="58">
        <f>F23</f>
        <v>0</v>
      </c>
    </row>
    <row r="23" spans="1:6" ht="12" hidden="1">
      <c r="A23" s="24" t="s">
        <v>49</v>
      </c>
      <c r="B23" s="25" t="s">
        <v>61</v>
      </c>
      <c r="C23" s="25" t="s">
        <v>110</v>
      </c>
      <c r="D23" s="25"/>
      <c r="E23" s="59">
        <f>E24</f>
        <v>0</v>
      </c>
      <c r="F23" s="59">
        <f>F24</f>
        <v>0</v>
      </c>
    </row>
    <row r="24" spans="1:6" ht="12" hidden="1">
      <c r="A24" s="24" t="s">
        <v>19</v>
      </c>
      <c r="B24" s="25" t="s">
        <v>61</v>
      </c>
      <c r="C24" s="25" t="s">
        <v>110</v>
      </c>
      <c r="D24" s="25" t="s">
        <v>27</v>
      </c>
      <c r="E24" s="56"/>
      <c r="F24" s="56"/>
    </row>
    <row r="25" spans="1:6" ht="45">
      <c r="A25" s="22" t="s">
        <v>181</v>
      </c>
      <c r="B25" s="12" t="s">
        <v>61</v>
      </c>
      <c r="C25" s="33" t="s">
        <v>79</v>
      </c>
      <c r="D25" s="33"/>
      <c r="E25" s="60">
        <f>E26</f>
        <v>314200</v>
      </c>
      <c r="F25" s="60">
        <f>F26</f>
        <v>326000</v>
      </c>
    </row>
    <row r="26" spans="1:6" ht="24">
      <c r="A26" s="24" t="s">
        <v>78</v>
      </c>
      <c r="B26" s="25" t="s">
        <v>61</v>
      </c>
      <c r="C26" s="13" t="s">
        <v>80</v>
      </c>
      <c r="D26" s="13"/>
      <c r="E26" s="60">
        <f>E27</f>
        <v>314200</v>
      </c>
      <c r="F26" s="60">
        <f>F27</f>
        <v>326000</v>
      </c>
    </row>
    <row r="27" spans="1:6" ht="24">
      <c r="A27" s="26" t="s">
        <v>115</v>
      </c>
      <c r="B27" s="25" t="s">
        <v>61</v>
      </c>
      <c r="C27" s="13" t="s">
        <v>81</v>
      </c>
      <c r="D27" s="4"/>
      <c r="E27" s="59">
        <f>SUM(E28:E29)</f>
        <v>314200</v>
      </c>
      <c r="F27" s="59">
        <f>SUM(F28:F29)</f>
        <v>326000</v>
      </c>
    </row>
    <row r="28" spans="1:6" ht="24">
      <c r="A28" s="24" t="s">
        <v>32</v>
      </c>
      <c r="B28" s="25" t="s">
        <v>61</v>
      </c>
      <c r="C28" s="13" t="s">
        <v>81</v>
      </c>
      <c r="D28" s="4">
        <v>100</v>
      </c>
      <c r="E28" s="59">
        <v>254700</v>
      </c>
      <c r="F28" s="59">
        <v>266500</v>
      </c>
    </row>
    <row r="29" spans="1:6" ht="12">
      <c r="A29" s="24" t="s">
        <v>36</v>
      </c>
      <c r="B29" s="25" t="s">
        <v>61</v>
      </c>
      <c r="C29" s="13" t="s">
        <v>81</v>
      </c>
      <c r="D29" s="4">
        <v>200</v>
      </c>
      <c r="E29" s="59">
        <v>59500</v>
      </c>
      <c r="F29" s="59">
        <v>59500</v>
      </c>
    </row>
    <row r="30" spans="1:6" ht="33.75">
      <c r="A30" s="22" t="s">
        <v>182</v>
      </c>
      <c r="B30" s="12" t="s">
        <v>61</v>
      </c>
      <c r="C30" s="12" t="s">
        <v>85</v>
      </c>
      <c r="D30" s="12"/>
      <c r="E30" s="55">
        <f>E31+E34+E38+E46</f>
        <v>2154800</v>
      </c>
      <c r="F30" s="55">
        <f>F31+F34+F38+F46</f>
        <v>2153800</v>
      </c>
    </row>
    <row r="31" spans="1:6" ht="12">
      <c r="A31" s="24" t="s">
        <v>84</v>
      </c>
      <c r="B31" s="25" t="s">
        <v>61</v>
      </c>
      <c r="C31" s="25" t="s">
        <v>86</v>
      </c>
      <c r="D31" s="25"/>
      <c r="E31" s="56">
        <f>E32</f>
        <v>321100</v>
      </c>
      <c r="F31" s="56">
        <f>F32</f>
        <v>321100</v>
      </c>
    </row>
    <row r="32" spans="1:6" ht="24">
      <c r="A32" s="24" t="s">
        <v>66</v>
      </c>
      <c r="B32" s="25" t="s">
        <v>61</v>
      </c>
      <c r="C32" s="25" t="s">
        <v>87</v>
      </c>
      <c r="D32" s="25"/>
      <c r="E32" s="56">
        <f>E33</f>
        <v>321100</v>
      </c>
      <c r="F32" s="56">
        <f>F33</f>
        <v>321100</v>
      </c>
    </row>
    <row r="33" spans="1:6" ht="12">
      <c r="A33" s="18" t="s">
        <v>36</v>
      </c>
      <c r="B33" s="25" t="s">
        <v>61</v>
      </c>
      <c r="C33" s="25" t="s">
        <v>87</v>
      </c>
      <c r="D33" s="25" t="s">
        <v>33</v>
      </c>
      <c r="E33" s="56">
        <v>321100</v>
      </c>
      <c r="F33" s="56">
        <v>321100</v>
      </c>
    </row>
    <row r="34" spans="1:6" ht="24" hidden="1">
      <c r="A34" s="24" t="s">
        <v>88</v>
      </c>
      <c r="B34" s="25" t="s">
        <v>61</v>
      </c>
      <c r="C34" s="25" t="s">
        <v>89</v>
      </c>
      <c r="D34" s="25"/>
      <c r="E34" s="56">
        <f>E35</f>
        <v>0</v>
      </c>
      <c r="F34" s="56">
        <f>F35</f>
        <v>0</v>
      </c>
    </row>
    <row r="35" spans="1:6" ht="12" hidden="1">
      <c r="A35" s="26" t="s">
        <v>38</v>
      </c>
      <c r="B35" s="25" t="s">
        <v>61</v>
      </c>
      <c r="C35" s="25" t="s">
        <v>90</v>
      </c>
      <c r="D35" s="25"/>
      <c r="E35" s="56">
        <f>SUM(E36:E37)</f>
        <v>0</v>
      </c>
      <c r="F35" s="56">
        <f>SUM(F36:F37)</f>
        <v>0</v>
      </c>
    </row>
    <row r="36" spans="1:6" ht="12" hidden="1">
      <c r="A36" s="24" t="s">
        <v>36</v>
      </c>
      <c r="B36" s="25" t="s">
        <v>61</v>
      </c>
      <c r="C36" s="25" t="s">
        <v>90</v>
      </c>
      <c r="D36" s="25" t="s">
        <v>33</v>
      </c>
      <c r="E36" s="56"/>
      <c r="F36" s="56"/>
    </row>
    <row r="37" spans="1:6" ht="12" hidden="1">
      <c r="A37" s="26" t="s">
        <v>34</v>
      </c>
      <c r="B37" s="25" t="s">
        <v>61</v>
      </c>
      <c r="C37" s="25" t="s">
        <v>90</v>
      </c>
      <c r="D37" s="25" t="s">
        <v>35</v>
      </c>
      <c r="E37" s="56"/>
      <c r="F37" s="56"/>
    </row>
    <row r="38" spans="1:6" ht="12">
      <c r="A38" s="24" t="s">
        <v>91</v>
      </c>
      <c r="B38" s="25" t="s">
        <v>61</v>
      </c>
      <c r="C38" s="25" t="s">
        <v>92</v>
      </c>
      <c r="D38" s="12"/>
      <c r="E38" s="56">
        <f>E39+E42+E44</f>
        <v>1814700</v>
      </c>
      <c r="F38" s="56">
        <f>F39+F42+F44</f>
        <v>1814700</v>
      </c>
    </row>
    <row r="39" spans="1:6" ht="12">
      <c r="A39" s="26" t="s">
        <v>41</v>
      </c>
      <c r="B39" s="25" t="s">
        <v>61</v>
      </c>
      <c r="C39" s="25" t="s">
        <v>93</v>
      </c>
      <c r="D39" s="25"/>
      <c r="E39" s="56">
        <f>SUM(E40:E41)</f>
        <v>1814700</v>
      </c>
      <c r="F39" s="56">
        <f>SUM(F40:F41)</f>
        <v>1814700</v>
      </c>
    </row>
    <row r="40" spans="1:6" ht="12">
      <c r="A40" s="18" t="s">
        <v>36</v>
      </c>
      <c r="B40" s="25" t="s">
        <v>61</v>
      </c>
      <c r="C40" s="25" t="s">
        <v>93</v>
      </c>
      <c r="D40" s="25" t="s">
        <v>33</v>
      </c>
      <c r="E40" s="56">
        <v>1814700</v>
      </c>
      <c r="F40" s="56">
        <v>1814700</v>
      </c>
    </row>
    <row r="41" spans="1:6" ht="12" hidden="1">
      <c r="A41" s="26" t="s">
        <v>34</v>
      </c>
      <c r="B41" s="25" t="s">
        <v>61</v>
      </c>
      <c r="C41" s="25" t="s">
        <v>93</v>
      </c>
      <c r="D41" s="25" t="s">
        <v>35</v>
      </c>
      <c r="E41" s="56"/>
      <c r="F41" s="56"/>
    </row>
    <row r="42" spans="1:6" ht="12" hidden="1">
      <c r="A42" s="24" t="s">
        <v>129</v>
      </c>
      <c r="B42" s="25" t="s">
        <v>61</v>
      </c>
      <c r="C42" s="25" t="s">
        <v>130</v>
      </c>
      <c r="D42" s="25"/>
      <c r="E42" s="56">
        <f>E43</f>
        <v>0</v>
      </c>
      <c r="F42" s="56">
        <f>F43</f>
        <v>0</v>
      </c>
    </row>
    <row r="43" spans="1:6" ht="12" hidden="1">
      <c r="A43" s="18" t="s">
        <v>36</v>
      </c>
      <c r="B43" s="25" t="s">
        <v>61</v>
      </c>
      <c r="C43" s="25" t="s">
        <v>130</v>
      </c>
      <c r="D43" s="25" t="s">
        <v>33</v>
      </c>
      <c r="E43" s="56"/>
      <c r="F43" s="56"/>
    </row>
    <row r="44" spans="1:6" ht="48" hidden="1">
      <c r="A44" s="31" t="s">
        <v>124</v>
      </c>
      <c r="B44" s="25" t="s">
        <v>61</v>
      </c>
      <c r="C44" s="25" t="s">
        <v>97</v>
      </c>
      <c r="D44" s="25"/>
      <c r="E44" s="56">
        <f>E45</f>
        <v>0</v>
      </c>
      <c r="F44" s="56">
        <f>F45</f>
        <v>0</v>
      </c>
    </row>
    <row r="45" spans="1:6" ht="12" hidden="1">
      <c r="A45" s="18" t="s">
        <v>36</v>
      </c>
      <c r="B45" s="25" t="s">
        <v>61</v>
      </c>
      <c r="C45" s="25" t="s">
        <v>97</v>
      </c>
      <c r="D45" s="25" t="s">
        <v>33</v>
      </c>
      <c r="E45" s="56"/>
      <c r="F45" s="56"/>
    </row>
    <row r="46" spans="1:6" ht="12">
      <c r="A46" s="26" t="s">
        <v>94</v>
      </c>
      <c r="B46" s="25" t="s">
        <v>61</v>
      </c>
      <c r="C46" s="25" t="s">
        <v>95</v>
      </c>
      <c r="D46" s="25"/>
      <c r="E46" s="56">
        <f>E47</f>
        <v>19000</v>
      </c>
      <c r="F46" s="56">
        <f>F47</f>
        <v>18000</v>
      </c>
    </row>
    <row r="47" spans="1:6" ht="12">
      <c r="A47" s="26" t="s">
        <v>53</v>
      </c>
      <c r="B47" s="25" t="s">
        <v>61</v>
      </c>
      <c r="C47" s="25" t="s">
        <v>96</v>
      </c>
      <c r="D47" s="25"/>
      <c r="E47" s="56">
        <f>E48</f>
        <v>19000</v>
      </c>
      <c r="F47" s="56">
        <f>F48</f>
        <v>18000</v>
      </c>
    </row>
    <row r="48" spans="1:6" ht="12">
      <c r="A48" s="18" t="s">
        <v>36</v>
      </c>
      <c r="B48" s="25" t="s">
        <v>61</v>
      </c>
      <c r="C48" s="25" t="s">
        <v>96</v>
      </c>
      <c r="D48" s="25" t="s">
        <v>33</v>
      </c>
      <c r="E48" s="56">
        <v>19000</v>
      </c>
      <c r="F48" s="56">
        <v>18000</v>
      </c>
    </row>
    <row r="49" spans="1:6" ht="45" hidden="1">
      <c r="A49" s="22" t="s">
        <v>174</v>
      </c>
      <c r="B49" s="12" t="s">
        <v>61</v>
      </c>
      <c r="C49" s="23" t="s">
        <v>76</v>
      </c>
      <c r="D49" s="29"/>
      <c r="E49" s="55">
        <f aca="true" t="shared" si="0" ref="E49:F51">E50</f>
        <v>0</v>
      </c>
      <c r="F49" s="55">
        <f t="shared" si="0"/>
        <v>0</v>
      </c>
    </row>
    <row r="50" spans="1:6" ht="12" hidden="1">
      <c r="A50" s="24" t="s">
        <v>123</v>
      </c>
      <c r="B50" s="25" t="s">
        <v>61</v>
      </c>
      <c r="C50" s="13" t="s">
        <v>77</v>
      </c>
      <c r="D50" s="4"/>
      <c r="E50" s="56">
        <f t="shared" si="0"/>
        <v>0</v>
      </c>
      <c r="F50" s="56">
        <f t="shared" si="0"/>
        <v>0</v>
      </c>
    </row>
    <row r="51" spans="1:7" ht="12" hidden="1">
      <c r="A51" s="24" t="s">
        <v>71</v>
      </c>
      <c r="B51" s="25" t="s">
        <v>61</v>
      </c>
      <c r="C51" s="13" t="s">
        <v>120</v>
      </c>
      <c r="D51" s="4"/>
      <c r="E51" s="56">
        <f t="shared" si="0"/>
        <v>0</v>
      </c>
      <c r="F51" s="56">
        <f t="shared" si="0"/>
        <v>0</v>
      </c>
      <c r="G51" s="28"/>
    </row>
    <row r="52" spans="1:6" ht="12" hidden="1">
      <c r="A52" s="24" t="s">
        <v>36</v>
      </c>
      <c r="B52" s="25" t="s">
        <v>61</v>
      </c>
      <c r="C52" s="13" t="s">
        <v>120</v>
      </c>
      <c r="D52" s="4">
        <v>200</v>
      </c>
      <c r="E52" s="56"/>
      <c r="F52" s="56"/>
    </row>
    <row r="53" spans="1:6" ht="33.75" hidden="1">
      <c r="A53" s="22" t="s">
        <v>173</v>
      </c>
      <c r="B53" s="12" t="s">
        <v>61</v>
      </c>
      <c r="C53" s="23" t="s">
        <v>82</v>
      </c>
      <c r="D53" s="29"/>
      <c r="E53" s="55">
        <f aca="true" t="shared" si="1" ref="E53:F55">E54</f>
        <v>0</v>
      </c>
      <c r="F53" s="55">
        <f t="shared" si="1"/>
        <v>0</v>
      </c>
    </row>
    <row r="54" spans="1:6" ht="24" hidden="1">
      <c r="A54" s="24" t="s">
        <v>119</v>
      </c>
      <c r="B54" s="25" t="s">
        <v>61</v>
      </c>
      <c r="C54" s="13" t="s">
        <v>83</v>
      </c>
      <c r="D54" s="4"/>
      <c r="E54" s="56">
        <f t="shared" si="1"/>
        <v>0</v>
      </c>
      <c r="F54" s="56">
        <f t="shared" si="1"/>
        <v>0</v>
      </c>
    </row>
    <row r="55" spans="1:7" ht="24" hidden="1">
      <c r="A55" s="24" t="s">
        <v>121</v>
      </c>
      <c r="B55" s="25" t="s">
        <v>61</v>
      </c>
      <c r="C55" s="13" t="s">
        <v>122</v>
      </c>
      <c r="D55" s="4"/>
      <c r="E55" s="56">
        <f t="shared" si="1"/>
        <v>0</v>
      </c>
      <c r="F55" s="56">
        <f t="shared" si="1"/>
        <v>0</v>
      </c>
      <c r="G55" s="86"/>
    </row>
    <row r="56" spans="1:7" ht="12" hidden="1">
      <c r="A56" s="24" t="s">
        <v>36</v>
      </c>
      <c r="B56" s="25" t="s">
        <v>61</v>
      </c>
      <c r="C56" s="13" t="s">
        <v>122</v>
      </c>
      <c r="D56" s="4">
        <v>200</v>
      </c>
      <c r="E56" s="56"/>
      <c r="F56" s="56"/>
      <c r="G56" s="86"/>
    </row>
    <row r="57" spans="1:7" ht="33.75" hidden="1">
      <c r="A57" s="22" t="s">
        <v>170</v>
      </c>
      <c r="B57" s="12" t="s">
        <v>61</v>
      </c>
      <c r="C57" s="12" t="s">
        <v>134</v>
      </c>
      <c r="D57" s="23"/>
      <c r="E57" s="58">
        <f aca="true" t="shared" si="2" ref="E57:F59">E58</f>
        <v>0</v>
      </c>
      <c r="F57" s="58">
        <f t="shared" si="2"/>
        <v>0</v>
      </c>
      <c r="G57" s="21"/>
    </row>
    <row r="58" spans="1:7" ht="24" hidden="1">
      <c r="A58" s="24" t="s">
        <v>133</v>
      </c>
      <c r="B58" s="25" t="s">
        <v>61</v>
      </c>
      <c r="C58" s="25" t="s">
        <v>135</v>
      </c>
      <c r="D58" s="13"/>
      <c r="E58" s="57">
        <f t="shared" si="2"/>
        <v>0</v>
      </c>
      <c r="F58" s="57">
        <f t="shared" si="2"/>
        <v>0</v>
      </c>
      <c r="G58" s="21"/>
    </row>
    <row r="59" spans="1:7" ht="12" hidden="1">
      <c r="A59" s="24" t="s">
        <v>136</v>
      </c>
      <c r="B59" s="25" t="s">
        <v>61</v>
      </c>
      <c r="C59" s="25" t="s">
        <v>137</v>
      </c>
      <c r="D59" s="13"/>
      <c r="E59" s="57">
        <f t="shared" si="2"/>
        <v>0</v>
      </c>
      <c r="F59" s="57">
        <f t="shared" si="2"/>
        <v>0</v>
      </c>
      <c r="G59" s="21"/>
    </row>
    <row r="60" spans="1:7" ht="12" hidden="1">
      <c r="A60" s="24" t="s">
        <v>36</v>
      </c>
      <c r="B60" s="25" t="s">
        <v>61</v>
      </c>
      <c r="C60" s="25" t="s">
        <v>137</v>
      </c>
      <c r="D60" s="13" t="s">
        <v>33</v>
      </c>
      <c r="E60" s="57"/>
      <c r="F60" s="57"/>
      <c r="G60" s="21"/>
    </row>
    <row r="61" spans="1:7" ht="33.75" hidden="1">
      <c r="A61" s="22" t="s">
        <v>139</v>
      </c>
      <c r="B61" s="12" t="s">
        <v>61</v>
      </c>
      <c r="C61" s="23" t="s">
        <v>142</v>
      </c>
      <c r="D61" s="29"/>
      <c r="E61" s="60">
        <f aca="true" t="shared" si="3" ref="E61:F63">E62</f>
        <v>0</v>
      </c>
      <c r="F61" s="60">
        <f t="shared" si="3"/>
        <v>0</v>
      </c>
      <c r="G61" s="21"/>
    </row>
    <row r="62" spans="1:7" ht="24" hidden="1">
      <c r="A62" s="24" t="s">
        <v>140</v>
      </c>
      <c r="B62" s="25" t="s">
        <v>61</v>
      </c>
      <c r="C62" s="13" t="s">
        <v>143</v>
      </c>
      <c r="D62" s="4"/>
      <c r="E62" s="59">
        <f t="shared" si="3"/>
        <v>0</v>
      </c>
      <c r="F62" s="59">
        <f t="shared" si="3"/>
        <v>0</v>
      </c>
      <c r="G62" s="21"/>
    </row>
    <row r="63" spans="1:7" ht="12" hidden="1">
      <c r="A63" s="24" t="s">
        <v>141</v>
      </c>
      <c r="B63" s="25" t="s">
        <v>61</v>
      </c>
      <c r="C63" s="13" t="s">
        <v>144</v>
      </c>
      <c r="D63" s="4"/>
      <c r="E63" s="59">
        <f t="shared" si="3"/>
        <v>0</v>
      </c>
      <c r="F63" s="59">
        <f t="shared" si="3"/>
        <v>0</v>
      </c>
      <c r="G63" s="21"/>
    </row>
    <row r="64" spans="1:7" ht="12" hidden="1">
      <c r="A64" s="24" t="s">
        <v>36</v>
      </c>
      <c r="B64" s="25" t="s">
        <v>61</v>
      </c>
      <c r="C64" s="13" t="s">
        <v>144</v>
      </c>
      <c r="D64" s="4">
        <v>200</v>
      </c>
      <c r="E64" s="59"/>
      <c r="F64" s="59"/>
      <c r="G64" s="21"/>
    </row>
    <row r="65" spans="1:6" ht="22.5">
      <c r="A65" s="22" t="s">
        <v>151</v>
      </c>
      <c r="B65" s="12" t="s">
        <v>61</v>
      </c>
      <c r="C65" s="12" t="s">
        <v>102</v>
      </c>
      <c r="D65" s="12"/>
      <c r="E65" s="55">
        <f>E66</f>
        <v>2740700</v>
      </c>
      <c r="F65" s="55">
        <f>F66</f>
        <v>2747300</v>
      </c>
    </row>
    <row r="66" spans="1:6" ht="36">
      <c r="A66" s="24" t="s">
        <v>188</v>
      </c>
      <c r="B66" s="25" t="s">
        <v>61</v>
      </c>
      <c r="C66" s="25" t="s">
        <v>104</v>
      </c>
      <c r="D66" s="25"/>
      <c r="E66" s="56">
        <f>E67+E69</f>
        <v>2740700</v>
      </c>
      <c r="F66" s="56">
        <f>F67+F69</f>
        <v>2747300</v>
      </c>
    </row>
    <row r="67" spans="1:6" ht="12">
      <c r="A67" s="24" t="s">
        <v>45</v>
      </c>
      <c r="B67" s="25" t="s">
        <v>61</v>
      </c>
      <c r="C67" s="25" t="s">
        <v>105</v>
      </c>
      <c r="D67" s="25"/>
      <c r="E67" s="56">
        <f>E68</f>
        <v>866100</v>
      </c>
      <c r="F67" s="56">
        <f>F68</f>
        <v>866100</v>
      </c>
    </row>
    <row r="68" spans="1:6" ht="24">
      <c r="A68" s="24" t="s">
        <v>39</v>
      </c>
      <c r="B68" s="25" t="s">
        <v>61</v>
      </c>
      <c r="C68" s="25" t="s">
        <v>105</v>
      </c>
      <c r="D68" s="25" t="s">
        <v>31</v>
      </c>
      <c r="E68" s="56">
        <v>866100</v>
      </c>
      <c r="F68" s="56">
        <v>866100</v>
      </c>
    </row>
    <row r="69" spans="1:6" ht="12">
      <c r="A69" s="24" t="s">
        <v>37</v>
      </c>
      <c r="B69" s="25" t="s">
        <v>61</v>
      </c>
      <c r="C69" s="25" t="s">
        <v>107</v>
      </c>
      <c r="D69" s="25"/>
      <c r="E69" s="57">
        <f>SUM(E70:E72)</f>
        <v>1874600</v>
      </c>
      <c r="F69" s="57">
        <f>SUM(F70:F72)</f>
        <v>1881200</v>
      </c>
    </row>
    <row r="70" spans="1:6" ht="24">
      <c r="A70" s="24" t="s">
        <v>39</v>
      </c>
      <c r="B70" s="25" t="s">
        <v>61</v>
      </c>
      <c r="C70" s="25" t="s">
        <v>107</v>
      </c>
      <c r="D70" s="25" t="s">
        <v>31</v>
      </c>
      <c r="E70" s="56">
        <v>1348400</v>
      </c>
      <c r="F70" s="56">
        <v>1348400</v>
      </c>
    </row>
    <row r="71" spans="1:6" ht="12">
      <c r="A71" s="24" t="s">
        <v>36</v>
      </c>
      <c r="B71" s="25" t="s">
        <v>61</v>
      </c>
      <c r="C71" s="25" t="s">
        <v>107</v>
      </c>
      <c r="D71" s="25" t="s">
        <v>33</v>
      </c>
      <c r="E71" s="56">
        <v>512400</v>
      </c>
      <c r="F71" s="56">
        <v>519000</v>
      </c>
    </row>
    <row r="72" spans="1:6" ht="12">
      <c r="A72" s="24" t="s">
        <v>34</v>
      </c>
      <c r="B72" s="25" t="s">
        <v>61</v>
      </c>
      <c r="C72" s="25" t="s">
        <v>107</v>
      </c>
      <c r="D72" s="25" t="s">
        <v>35</v>
      </c>
      <c r="E72" s="56">
        <v>13800</v>
      </c>
      <c r="F72" s="56">
        <v>13800</v>
      </c>
    </row>
    <row r="73" spans="1:6" ht="22.5">
      <c r="A73" s="22" t="s">
        <v>146</v>
      </c>
      <c r="B73" s="12" t="s">
        <v>61</v>
      </c>
      <c r="C73" s="12" t="s">
        <v>147</v>
      </c>
      <c r="D73" s="12"/>
      <c r="E73" s="58">
        <f aca="true" t="shared" si="4" ref="E73:F75">E74</f>
        <v>45000</v>
      </c>
      <c r="F73" s="58">
        <f t="shared" si="4"/>
        <v>45000</v>
      </c>
    </row>
    <row r="74" spans="1:6" ht="24">
      <c r="A74" s="24" t="s">
        <v>149</v>
      </c>
      <c r="B74" s="25" t="s">
        <v>61</v>
      </c>
      <c r="C74" s="25" t="s">
        <v>148</v>
      </c>
      <c r="D74" s="25"/>
      <c r="E74" s="57">
        <f t="shared" si="4"/>
        <v>45000</v>
      </c>
      <c r="F74" s="57">
        <f t="shared" si="4"/>
        <v>45000</v>
      </c>
    </row>
    <row r="75" spans="1:6" ht="12">
      <c r="A75" s="26" t="s">
        <v>99</v>
      </c>
      <c r="B75" s="25" t="s">
        <v>61</v>
      </c>
      <c r="C75" s="25" t="s">
        <v>150</v>
      </c>
      <c r="D75" s="25"/>
      <c r="E75" s="57">
        <f t="shared" si="4"/>
        <v>45000</v>
      </c>
      <c r="F75" s="57">
        <f t="shared" si="4"/>
        <v>45000</v>
      </c>
    </row>
    <row r="76" spans="1:6" ht="12">
      <c r="A76" s="18" t="s">
        <v>36</v>
      </c>
      <c r="B76" s="25" t="s">
        <v>61</v>
      </c>
      <c r="C76" s="25" t="s">
        <v>150</v>
      </c>
      <c r="D76" s="25" t="s">
        <v>33</v>
      </c>
      <c r="E76" s="56">
        <v>45000</v>
      </c>
      <c r="F76" s="56">
        <v>45000</v>
      </c>
    </row>
    <row r="77" spans="1:6" ht="12">
      <c r="A77" s="39" t="s">
        <v>157</v>
      </c>
      <c r="B77" s="42" t="s">
        <v>156</v>
      </c>
      <c r="C77" s="43" t="s">
        <v>160</v>
      </c>
      <c r="D77" s="41" t="s">
        <v>154</v>
      </c>
      <c r="E77" s="75">
        <f>E78</f>
        <v>124000</v>
      </c>
      <c r="F77" s="75">
        <f>F78</f>
        <v>248300</v>
      </c>
    </row>
    <row r="78" spans="1:6" ht="12">
      <c r="A78" s="34" t="s">
        <v>155</v>
      </c>
      <c r="B78" s="35" t="s">
        <v>156</v>
      </c>
      <c r="C78" s="37" t="s">
        <v>161</v>
      </c>
      <c r="D78" s="36" t="s">
        <v>154</v>
      </c>
      <c r="E78" s="77">
        <f>E79</f>
        <v>124000</v>
      </c>
      <c r="F78" s="77">
        <f>F79</f>
        <v>248300</v>
      </c>
    </row>
    <row r="79" spans="1:6" ht="12">
      <c r="A79" s="34" t="s">
        <v>158</v>
      </c>
      <c r="B79" s="35" t="s">
        <v>156</v>
      </c>
      <c r="C79" s="37" t="s">
        <v>161</v>
      </c>
      <c r="D79" s="35" t="s">
        <v>159</v>
      </c>
      <c r="E79" s="68">
        <v>124000</v>
      </c>
      <c r="F79" s="68">
        <v>248300</v>
      </c>
    </row>
    <row r="80" spans="1:5" ht="12">
      <c r="A80" s="10"/>
      <c r="B80" s="10"/>
      <c r="C80" s="10"/>
      <c r="D80" s="10"/>
      <c r="E80" s="64"/>
    </row>
    <row r="81" spans="1:5" ht="12">
      <c r="A81" s="10"/>
      <c r="B81" s="10"/>
      <c r="C81" s="10"/>
      <c r="D81" s="10"/>
      <c r="E81" s="64"/>
    </row>
    <row r="82" spans="1:5" ht="12">
      <c r="A82" s="10"/>
      <c r="B82" s="10"/>
      <c r="C82" s="10"/>
      <c r="D82" s="10"/>
      <c r="E82" s="64"/>
    </row>
    <row r="83" spans="1:5" ht="12">
      <c r="A83" s="10"/>
      <c r="B83" s="10"/>
      <c r="C83" s="10"/>
      <c r="D83" s="10"/>
      <c r="E83" s="64"/>
    </row>
    <row r="84" spans="1:5" ht="12">
      <c r="A84" s="10"/>
      <c r="B84" s="10"/>
      <c r="C84" s="10"/>
      <c r="D84" s="10"/>
      <c r="E84" s="64"/>
    </row>
    <row r="85" spans="1:5" ht="12">
      <c r="A85" s="10"/>
      <c r="B85" s="10"/>
      <c r="C85" s="10"/>
      <c r="D85" s="10"/>
      <c r="E85" s="64"/>
    </row>
    <row r="86" spans="1:5" ht="12">
      <c r="A86" s="10"/>
      <c r="B86" s="10"/>
      <c r="C86" s="10"/>
      <c r="D86" s="10"/>
      <c r="E86" s="64"/>
    </row>
    <row r="87" spans="1:5" ht="12">
      <c r="A87" s="10"/>
      <c r="B87" s="10"/>
      <c r="C87" s="10"/>
      <c r="D87" s="10"/>
      <c r="E87" s="64"/>
    </row>
    <row r="88" spans="1:5" ht="12">
      <c r="A88" s="10"/>
      <c r="B88" s="10"/>
      <c r="C88" s="10"/>
      <c r="D88" s="10"/>
      <c r="E88" s="64"/>
    </row>
    <row r="89" spans="1:5" ht="12">
      <c r="A89" s="10"/>
      <c r="B89" s="10"/>
      <c r="C89" s="10"/>
      <c r="D89" s="10"/>
      <c r="E89" s="64"/>
    </row>
    <row r="90" spans="1:5" ht="12">
      <c r="A90" s="10"/>
      <c r="B90" s="10"/>
      <c r="C90" s="10"/>
      <c r="D90" s="10"/>
      <c r="E90" s="64"/>
    </row>
    <row r="91" spans="1:5" ht="12">
      <c r="A91" s="10"/>
      <c r="B91" s="10"/>
      <c r="C91" s="10"/>
      <c r="D91" s="10"/>
      <c r="E91" s="64"/>
    </row>
    <row r="92" spans="1:5" ht="12">
      <c r="A92" s="10"/>
      <c r="B92" s="10"/>
      <c r="C92" s="10"/>
      <c r="D92" s="10"/>
      <c r="E92" s="64"/>
    </row>
    <row r="93" spans="1:5" ht="12">
      <c r="A93" s="10"/>
      <c r="B93" s="10"/>
      <c r="C93" s="10"/>
      <c r="D93" s="10"/>
      <c r="E93" s="64"/>
    </row>
    <row r="94" spans="1:5" ht="12">
      <c r="A94" s="10"/>
      <c r="B94" s="10"/>
      <c r="C94" s="10"/>
      <c r="D94" s="10"/>
      <c r="E94" s="64"/>
    </row>
    <row r="95" spans="1:5" ht="12">
      <c r="A95" s="10"/>
      <c r="B95" s="10"/>
      <c r="C95" s="10"/>
      <c r="D95" s="10"/>
      <c r="E95" s="64"/>
    </row>
    <row r="96" spans="1:5" ht="12">
      <c r="A96" s="10"/>
      <c r="B96" s="10"/>
      <c r="C96" s="10"/>
      <c r="D96" s="10"/>
      <c r="E96" s="64"/>
    </row>
    <row r="97" spans="1:5" ht="12">
      <c r="A97" s="10"/>
      <c r="B97" s="10"/>
      <c r="C97" s="10"/>
      <c r="D97" s="10"/>
      <c r="E97" s="64"/>
    </row>
    <row r="98" spans="1:5" ht="12">
      <c r="A98" s="10"/>
      <c r="B98" s="10"/>
      <c r="C98" s="10"/>
      <c r="D98" s="10"/>
      <c r="E98" s="64"/>
    </row>
    <row r="99" spans="1:5" ht="12">
      <c r="A99" s="10"/>
      <c r="B99" s="10"/>
      <c r="C99" s="10"/>
      <c r="D99" s="10"/>
      <c r="E99" s="64"/>
    </row>
    <row r="100" spans="1:5" ht="12">
      <c r="A100" s="10"/>
      <c r="B100" s="10"/>
      <c r="C100" s="10"/>
      <c r="D100" s="10"/>
      <c r="E100" s="64"/>
    </row>
    <row r="101" spans="1:5" ht="12">
      <c r="A101" s="10"/>
      <c r="B101" s="10"/>
      <c r="C101" s="10"/>
      <c r="D101" s="10"/>
      <c r="E101" s="64"/>
    </row>
    <row r="102" spans="1:5" ht="12">
      <c r="A102" s="10"/>
      <c r="B102" s="10"/>
      <c r="C102" s="10"/>
      <c r="D102" s="10"/>
      <c r="E102" s="64"/>
    </row>
    <row r="103" spans="1:5" ht="12">
      <c r="A103" s="10"/>
      <c r="B103" s="10"/>
      <c r="C103" s="10"/>
      <c r="D103" s="10"/>
      <c r="E103" s="64"/>
    </row>
    <row r="104" spans="1:5" ht="12">
      <c r="A104" s="10"/>
      <c r="B104" s="10"/>
      <c r="C104" s="10"/>
      <c r="D104" s="10"/>
      <c r="E104" s="64"/>
    </row>
    <row r="105" spans="1:5" ht="12">
      <c r="A105" s="10"/>
      <c r="B105" s="10"/>
      <c r="C105" s="10"/>
      <c r="D105" s="10"/>
      <c r="E105" s="64"/>
    </row>
    <row r="106" spans="1:5" ht="12">
      <c r="A106" s="10"/>
      <c r="B106" s="10"/>
      <c r="C106" s="10"/>
      <c r="D106" s="10"/>
      <c r="E106" s="64"/>
    </row>
    <row r="107" spans="1:5" ht="12">
      <c r="A107" s="10"/>
      <c r="B107" s="10"/>
      <c r="C107" s="10"/>
      <c r="D107" s="10"/>
      <c r="E107" s="64"/>
    </row>
    <row r="108" spans="1:5" ht="12">
      <c r="A108" s="10"/>
      <c r="B108" s="10"/>
      <c r="C108" s="10"/>
      <c r="D108" s="10"/>
      <c r="E108" s="64"/>
    </row>
    <row r="109" spans="1:5" ht="12">
      <c r="A109" s="10"/>
      <c r="B109" s="10"/>
      <c r="C109" s="10"/>
      <c r="D109" s="10"/>
      <c r="E109" s="64"/>
    </row>
    <row r="110" spans="1:5" ht="12">
      <c r="A110" s="10"/>
      <c r="B110" s="10"/>
      <c r="C110" s="10"/>
      <c r="D110" s="10"/>
      <c r="E110" s="64"/>
    </row>
    <row r="111" spans="1:5" ht="12">
      <c r="A111" s="10"/>
      <c r="B111" s="10"/>
      <c r="C111" s="10"/>
      <c r="D111" s="10"/>
      <c r="E111" s="64"/>
    </row>
    <row r="112" spans="1:5" ht="12">
      <c r="A112" s="10"/>
      <c r="B112" s="10"/>
      <c r="C112" s="10"/>
      <c r="D112" s="10"/>
      <c r="E112" s="64"/>
    </row>
    <row r="113" spans="1:5" ht="12">
      <c r="A113" s="10"/>
      <c r="B113" s="10"/>
      <c r="C113" s="10"/>
      <c r="D113" s="10"/>
      <c r="E113" s="64"/>
    </row>
    <row r="114" spans="1:5" ht="12">
      <c r="A114" s="10"/>
      <c r="B114" s="10"/>
      <c r="C114" s="10"/>
      <c r="D114" s="10"/>
      <c r="E114" s="64"/>
    </row>
    <row r="115" spans="1:5" ht="12">
      <c r="A115" s="10"/>
      <c r="B115" s="10"/>
      <c r="C115" s="10"/>
      <c r="D115" s="10"/>
      <c r="E115" s="64"/>
    </row>
    <row r="116" spans="1:5" ht="12">
      <c r="A116" s="10"/>
      <c r="B116" s="10"/>
      <c r="C116" s="10"/>
      <c r="D116" s="10"/>
      <c r="E116" s="64"/>
    </row>
    <row r="117" spans="1:5" ht="12">
      <c r="A117" s="10"/>
      <c r="B117" s="10"/>
      <c r="C117" s="10"/>
      <c r="D117" s="10"/>
      <c r="E117" s="64"/>
    </row>
    <row r="118" spans="1:5" ht="12">
      <c r="A118" s="10"/>
      <c r="B118" s="10"/>
      <c r="C118" s="10"/>
      <c r="D118" s="10"/>
      <c r="E118" s="64"/>
    </row>
    <row r="119" spans="1:5" ht="12">
      <c r="A119" s="10"/>
      <c r="B119" s="10"/>
      <c r="C119" s="10"/>
      <c r="D119" s="10"/>
      <c r="E119" s="64"/>
    </row>
    <row r="120" spans="1:5" ht="12">
      <c r="A120" s="10"/>
      <c r="B120" s="10"/>
      <c r="C120" s="10"/>
      <c r="D120" s="10"/>
      <c r="E120" s="64"/>
    </row>
    <row r="121" spans="1:5" ht="12">
      <c r="A121" s="10"/>
      <c r="B121" s="10"/>
      <c r="C121" s="10"/>
      <c r="D121" s="10"/>
      <c r="E121" s="64"/>
    </row>
    <row r="122" spans="1:5" ht="12">
      <c r="A122" s="10"/>
      <c r="B122" s="10"/>
      <c r="C122" s="10"/>
      <c r="D122" s="10"/>
      <c r="E122" s="64"/>
    </row>
    <row r="123" spans="1:5" ht="12">
      <c r="A123" s="10"/>
      <c r="B123" s="10"/>
      <c r="C123" s="10"/>
      <c r="D123" s="10"/>
      <c r="E123" s="64"/>
    </row>
    <row r="124" spans="1:5" ht="12">
      <c r="A124" s="10"/>
      <c r="B124" s="10"/>
      <c r="C124" s="10"/>
      <c r="D124" s="10"/>
      <c r="E124" s="64"/>
    </row>
    <row r="125" spans="1:5" ht="12">
      <c r="A125" s="10"/>
      <c r="B125" s="10"/>
      <c r="C125" s="10"/>
      <c r="D125" s="10"/>
      <c r="E125" s="64"/>
    </row>
    <row r="126" spans="1:5" ht="12">
      <c r="A126" s="10"/>
      <c r="B126" s="10"/>
      <c r="C126" s="10"/>
      <c r="D126" s="10"/>
      <c r="E126" s="64"/>
    </row>
    <row r="127" spans="1:5" ht="12">
      <c r="A127" s="10"/>
      <c r="B127" s="10"/>
      <c r="C127" s="10"/>
      <c r="D127" s="10"/>
      <c r="E127" s="64"/>
    </row>
    <row r="128" spans="1:5" ht="12">
      <c r="A128" s="10"/>
      <c r="B128" s="10"/>
      <c r="C128" s="10"/>
      <c r="D128" s="10"/>
      <c r="E128" s="64"/>
    </row>
    <row r="129" spans="1:5" ht="12">
      <c r="A129" s="10"/>
      <c r="B129" s="10"/>
      <c r="C129" s="10"/>
      <c r="D129" s="10"/>
      <c r="E129" s="64"/>
    </row>
    <row r="130" spans="1:5" ht="12">
      <c r="A130" s="10"/>
      <c r="B130" s="10"/>
      <c r="C130" s="10"/>
      <c r="D130" s="10"/>
      <c r="E130" s="64"/>
    </row>
    <row r="131" spans="1:5" ht="12">
      <c r="A131" s="10"/>
      <c r="B131" s="10"/>
      <c r="C131" s="10"/>
      <c r="D131" s="10"/>
      <c r="E131" s="64"/>
    </row>
    <row r="132" spans="1:5" ht="12">
      <c r="A132" s="10"/>
      <c r="B132" s="10"/>
      <c r="C132" s="10"/>
      <c r="D132" s="10"/>
      <c r="E132" s="64"/>
    </row>
    <row r="133" spans="1:5" ht="12">
      <c r="A133" s="10"/>
      <c r="B133" s="10"/>
      <c r="C133" s="10"/>
      <c r="D133" s="10"/>
      <c r="E133" s="64"/>
    </row>
    <row r="134" spans="1:5" ht="12">
      <c r="A134" s="10"/>
      <c r="B134" s="10"/>
      <c r="C134" s="10"/>
      <c r="D134" s="10"/>
      <c r="E134" s="64"/>
    </row>
    <row r="135" spans="1:5" ht="12">
      <c r="A135" s="10"/>
      <c r="B135" s="10"/>
      <c r="C135" s="10"/>
      <c r="D135" s="10"/>
      <c r="E135" s="64"/>
    </row>
    <row r="136" spans="1:5" ht="12">
      <c r="A136" s="10"/>
      <c r="B136" s="10"/>
      <c r="C136" s="10"/>
      <c r="D136" s="10"/>
      <c r="E136" s="64"/>
    </row>
    <row r="137" spans="1:5" ht="12">
      <c r="A137" s="10"/>
      <c r="B137" s="10"/>
      <c r="C137" s="10"/>
      <c r="D137" s="10"/>
      <c r="E137" s="64"/>
    </row>
    <row r="138" spans="1:5" ht="12">
      <c r="A138" s="10"/>
      <c r="B138" s="10"/>
      <c r="C138" s="10"/>
      <c r="D138" s="10"/>
      <c r="E138" s="64"/>
    </row>
    <row r="139" spans="1:5" ht="12">
      <c r="A139" s="10"/>
      <c r="B139" s="10"/>
      <c r="C139" s="10"/>
      <c r="D139" s="10"/>
      <c r="E139" s="64"/>
    </row>
    <row r="140" spans="1:5" ht="12">
      <c r="A140" s="10"/>
      <c r="B140" s="10"/>
      <c r="C140" s="10"/>
      <c r="D140" s="10"/>
      <c r="E140" s="64"/>
    </row>
    <row r="141" spans="1:5" ht="12">
      <c r="A141" s="10"/>
      <c r="B141" s="10"/>
      <c r="C141" s="10"/>
      <c r="D141" s="10"/>
      <c r="E141" s="64"/>
    </row>
    <row r="142" spans="1:5" ht="12">
      <c r="A142" s="10"/>
      <c r="B142" s="10"/>
      <c r="C142" s="10"/>
      <c r="D142" s="10"/>
      <c r="E142" s="64"/>
    </row>
    <row r="143" spans="1:5" ht="12">
      <c r="A143" s="10"/>
      <c r="B143" s="10"/>
      <c r="C143" s="10"/>
      <c r="D143" s="10"/>
      <c r="E143" s="64"/>
    </row>
    <row r="144" spans="1:5" ht="12">
      <c r="A144" s="10"/>
      <c r="B144" s="10"/>
      <c r="C144" s="10"/>
      <c r="D144" s="10"/>
      <c r="E144" s="64"/>
    </row>
    <row r="145" spans="1:5" ht="12">
      <c r="A145" s="10"/>
      <c r="B145" s="10"/>
      <c r="C145" s="10"/>
      <c r="D145" s="10"/>
      <c r="E145" s="64"/>
    </row>
    <row r="146" spans="1:5" ht="12">
      <c r="A146" s="10"/>
      <c r="B146" s="10"/>
      <c r="C146" s="10"/>
      <c r="D146" s="10"/>
      <c r="E146" s="64"/>
    </row>
    <row r="147" spans="1:5" ht="12">
      <c r="A147" s="10"/>
      <c r="B147" s="10"/>
      <c r="C147" s="10"/>
      <c r="D147" s="10"/>
      <c r="E147" s="64"/>
    </row>
    <row r="148" spans="1:5" ht="12">
      <c r="A148" s="10"/>
      <c r="B148" s="10"/>
      <c r="C148" s="10"/>
      <c r="D148" s="10"/>
      <c r="E148" s="64"/>
    </row>
    <row r="149" spans="1:5" ht="12">
      <c r="A149" s="10"/>
      <c r="B149" s="10"/>
      <c r="C149" s="10"/>
      <c r="D149" s="10"/>
      <c r="E149" s="64"/>
    </row>
    <row r="150" spans="1:5" ht="12">
      <c r="A150" s="10"/>
      <c r="B150" s="10"/>
      <c r="C150" s="10"/>
      <c r="D150" s="10"/>
      <c r="E150" s="64"/>
    </row>
    <row r="151" spans="1:5" ht="12">
      <c r="A151" s="10"/>
      <c r="B151" s="10"/>
      <c r="C151" s="10"/>
      <c r="D151" s="10"/>
      <c r="E151" s="64"/>
    </row>
    <row r="152" spans="1:5" ht="12">
      <c r="A152" s="10"/>
      <c r="B152" s="10"/>
      <c r="C152" s="10"/>
      <c r="D152" s="10"/>
      <c r="E152" s="64"/>
    </row>
    <row r="153" spans="1:5" ht="12">
      <c r="A153" s="10"/>
      <c r="B153" s="10"/>
      <c r="C153" s="10"/>
      <c r="D153" s="10"/>
      <c r="E153" s="64"/>
    </row>
    <row r="154" spans="1:5" ht="12">
      <c r="A154" s="10"/>
      <c r="B154" s="10"/>
      <c r="C154" s="10"/>
      <c r="D154" s="10"/>
      <c r="E154" s="64"/>
    </row>
    <row r="155" spans="1:5" ht="12">
      <c r="A155" s="10"/>
      <c r="B155" s="10"/>
      <c r="C155" s="10"/>
      <c r="D155" s="10"/>
      <c r="E155" s="64"/>
    </row>
    <row r="156" spans="1:5" ht="12">
      <c r="A156" s="10"/>
      <c r="B156" s="10"/>
      <c r="C156" s="10"/>
      <c r="D156" s="10"/>
      <c r="E156" s="64"/>
    </row>
    <row r="157" spans="1:5" ht="12">
      <c r="A157" s="10"/>
      <c r="B157" s="10"/>
      <c r="C157" s="10"/>
      <c r="D157" s="10"/>
      <c r="E157" s="64"/>
    </row>
    <row r="158" spans="1:5" ht="12">
      <c r="A158" s="10"/>
      <c r="B158" s="10"/>
      <c r="C158" s="10"/>
      <c r="D158" s="10"/>
      <c r="E158" s="64"/>
    </row>
    <row r="159" spans="1:5" ht="12">
      <c r="A159" s="10"/>
      <c r="B159" s="10"/>
      <c r="C159" s="10"/>
      <c r="D159" s="10"/>
      <c r="E159" s="64"/>
    </row>
    <row r="160" spans="1:5" ht="12">
      <c r="A160" s="10"/>
      <c r="B160" s="10"/>
      <c r="C160" s="10"/>
      <c r="D160" s="10"/>
      <c r="E160" s="64"/>
    </row>
    <row r="161" spans="1:5" ht="12">
      <c r="A161" s="10"/>
      <c r="B161" s="10"/>
      <c r="C161" s="10"/>
      <c r="D161" s="10"/>
      <c r="E161" s="64"/>
    </row>
    <row r="162" spans="1:5" ht="12">
      <c r="A162" s="10"/>
      <c r="B162" s="10"/>
      <c r="C162" s="10"/>
      <c r="D162" s="10"/>
      <c r="E162" s="64"/>
    </row>
    <row r="163" spans="1:5" ht="12">
      <c r="A163" s="10"/>
      <c r="B163" s="10"/>
      <c r="C163" s="10"/>
      <c r="D163" s="10"/>
      <c r="E163" s="64"/>
    </row>
    <row r="164" spans="1:5" ht="12">
      <c r="A164" s="10"/>
      <c r="B164" s="10"/>
      <c r="C164" s="10"/>
      <c r="D164" s="10"/>
      <c r="E164" s="64"/>
    </row>
    <row r="165" spans="1:5" ht="12">
      <c r="A165" s="10"/>
      <c r="B165" s="10"/>
      <c r="C165" s="10"/>
      <c r="D165" s="10"/>
      <c r="E165" s="64"/>
    </row>
    <row r="166" spans="1:5" ht="12">
      <c r="A166" s="10"/>
      <c r="B166" s="10"/>
      <c r="C166" s="10"/>
      <c r="D166" s="10"/>
      <c r="E166" s="64"/>
    </row>
    <row r="167" spans="1:5" ht="12">
      <c r="A167" s="10"/>
      <c r="B167" s="10"/>
      <c r="C167" s="10"/>
      <c r="D167" s="10"/>
      <c r="E167" s="64"/>
    </row>
    <row r="168" spans="1:5" ht="12">
      <c r="A168" s="10"/>
      <c r="B168" s="10"/>
      <c r="C168" s="10"/>
      <c r="D168" s="10"/>
      <c r="E168" s="64"/>
    </row>
    <row r="169" spans="1:5" ht="12">
      <c r="A169" s="10"/>
      <c r="B169" s="10"/>
      <c r="C169" s="10"/>
      <c r="D169" s="10"/>
      <c r="E169" s="64"/>
    </row>
    <row r="170" spans="1:5" ht="12">
      <c r="A170" s="10"/>
      <c r="B170" s="10"/>
      <c r="C170" s="10"/>
      <c r="D170" s="10"/>
      <c r="E170" s="64"/>
    </row>
    <row r="171" spans="1:5" ht="12">
      <c r="A171" s="10"/>
      <c r="B171" s="10"/>
      <c r="C171" s="10"/>
      <c r="D171" s="10"/>
      <c r="E171" s="64"/>
    </row>
    <row r="172" spans="1:3" ht="12">
      <c r="A172" s="10"/>
      <c r="B172" s="10"/>
      <c r="C172" s="10"/>
    </row>
  </sheetData>
  <sheetProtection/>
  <mergeCells count="12">
    <mergeCell ref="C3:F3"/>
    <mergeCell ref="C4:F4"/>
    <mergeCell ref="C7:F7"/>
    <mergeCell ref="E12:F12"/>
    <mergeCell ref="A8:E8"/>
    <mergeCell ref="A9:E9"/>
    <mergeCell ref="A12:A13"/>
    <mergeCell ref="B12:B13"/>
    <mergeCell ref="C12:C13"/>
    <mergeCell ref="D12:D13"/>
    <mergeCell ref="G55:G56"/>
    <mergeCell ref="A10:E10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Алкино</cp:lastModifiedBy>
  <cp:lastPrinted>2020-12-26T06:43:43Z</cp:lastPrinted>
  <dcterms:created xsi:type="dcterms:W3CDTF">2005-12-01T05:01:57Z</dcterms:created>
  <dcterms:modified xsi:type="dcterms:W3CDTF">2020-12-26T06:44:46Z</dcterms:modified>
  <cp:category/>
  <cp:version/>
  <cp:contentType/>
  <cp:contentStatus/>
</cp:coreProperties>
</file>