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053B5B8F-9EB7-47FB-BD50-466BC55B13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Лист1!$B$1:$D$46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D30" i="1" l="1"/>
  <c r="D29" i="1" s="1"/>
  <c r="D20" i="1" l="1"/>
  <c r="D34" i="1" l="1"/>
  <c r="D27" i="1"/>
  <c r="D25" i="1"/>
  <c r="D23" i="1"/>
  <c r="D17" i="1"/>
  <c r="D22" i="1" l="1"/>
  <c r="D19" i="1" l="1"/>
  <c r="D16" i="1" s="1"/>
  <c r="D15" i="1" l="1"/>
</calcChain>
</file>

<file path=xl/sharedStrings.xml><?xml version="1.0" encoding="utf-8"?>
<sst xmlns="http://schemas.openxmlformats.org/spreadsheetml/2006/main" count="66" uniqueCount="66">
  <si>
    <t xml:space="preserve">к решению Совета сельского поселения </t>
  </si>
  <si>
    <t>Поступление</t>
  </si>
  <si>
    <t xml:space="preserve">муниципального района Чишминский район Республики Башкортостан </t>
  </si>
  <si>
    <t>Коды БК</t>
  </si>
  <si>
    <t>Наименование налога (сбора)</t>
  </si>
  <si>
    <t>Сумма</t>
  </si>
  <si>
    <t>Всего доходы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</si>
  <si>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</si>
  <si>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</si>
  <si>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</si>
  <si>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</si>
  <si>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</si>
  <si>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</si>
  <si>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1 06 00000 00 0000 000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</si>
  <si>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</si>
  <si>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</si>
  <si>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</si>
  <si>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</si>
  <si>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>1 06 06030 10 0000 110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</si>
  <si>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</si>
  <si>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</si>
  <si>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</si>
  <si>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1 06 06040 10 0000 110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</si>
  <si>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</si>
  <si>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</si>
  <si>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</si>
  <si>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</si>
  <si>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</si>
  <si>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 xml:space="preserve">1 08 04020 01 0000 110 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</si>
  <si>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</si>
  <si>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</si>
  <si>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</si>
  <si>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</si>
  <si>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</si>
  <si>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</si>
  <si>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</si>
  <si>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1 1700000 00 0000 000</t>
  </si>
  <si>
    <t>Прочие неналоговые доходы</t>
  </si>
  <si>
    <t>1 17 05050 10 0000 180</t>
  </si>
  <si>
    <t>Прочие неналоговые доходы бюджетов сельских поселений</t>
  </si>
  <si>
    <t>2 00 00000 00 0000 000</t>
  </si>
  <si>
    <t xml:space="preserve"> Безвозмездные поступления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</si>
  <si>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</si>
  <si>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</si>
  <si>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</si>
  <si>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</si>
  <si>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Налог на имущество физических лиц, </t>
  </si>
  <si>
    <t>1 06 01000 00 0000 110</t>
  </si>
  <si>
    <r>
      <t xml:space="preserve">            </t>
    </r>
    <r>
      <rPr>
        <sz val="10"/>
        <color theme="1"/>
        <rFont val="Times New Roman"/>
        <family val="1"/>
        <charset val="204"/>
      </rPr>
      <t>рублей</t>
    </r>
  </si>
  <si>
    <t>1 06 01030 10 0000 110</t>
  </si>
  <si>
    <r>
      <t>на 2022 год</t>
    </r>
    <r>
      <rPr>
        <b/>
        <sz val="10"/>
        <color theme="1"/>
        <rFont val="Times New Roman"/>
        <family val="1"/>
        <charset val="204"/>
      </rPr>
      <t xml:space="preserve">    </t>
    </r>
  </si>
  <si>
    <t>1 11  09045 10 0000 120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</si>
  <si>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</si>
  <si>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Дотации бюджетам сельских поселений на выравнивание бюджетной обеспеченности из бюджета субъекта Российской Федерации</t>
  </si>
  <si>
    <t>2 02 15001 10 0000 150</t>
  </si>
  <si>
    <t xml:space="preserve">Лесной  сельсовет Чишминского района </t>
  </si>
  <si>
    <t>Приложение №1</t>
  </si>
  <si>
    <t xml:space="preserve">2 02 49999 10 7404 150 </t>
  </si>
  <si>
    <t>Прочие межбюджетные трансферты, передаваемые бюджетам сельских поселений (мероприятия по благоустройству территорий населенных пунктов, коммунальному хозяйству, обеспечению мер пожарной безопасности и охране окружающей среды в границах сельских поселений)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</si>
  <si>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</si>
  <si>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</si>
  <si>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Чишминского района Республики Башкортостан на 2022 год </t>
  </si>
  <si>
    <t>и на плановый период 2023 и 2024 годов»</t>
  </si>
  <si>
    <t>доходов в бюджет сельского поселения Лесной сельсовет</t>
  </si>
  <si>
    <t xml:space="preserve">Республики Башкортостан от «24» декабря 2021 г. </t>
  </si>
  <si>
    <t>№ 39 «О бюджете сельского поселения Лесной сельсовет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</si>
</sst>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7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/>
    <xf numFmtId="0" fontId="6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/>
    </xf>
    <xf numFmtId="4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0"/>
  <sheetViews>
    <sheetView tabSelected="1" view="pageBreakPreview" topLeftCell="A35" zoomScaleNormal="100" zoomScaleSheetLayoutView="100" workbookViewId="0">
      <selection activeCell="C16" sqref="C16"/>
    </sheetView>
  </sheetViews>
  <sheetFormatPr defaultColWidth="9.109375" defaultRowHeight="13.8" x14ac:dyDescent="0.25"/>
  <cols>
    <col min="1" max="1" width="1.109375" style="1" customWidth="1"/>
    <col min="2" max="2" width="20.33203125" style="1" customWidth="1"/>
    <col min="3" max="3" width="63.44140625" style="1" customWidth="1"/>
    <col min="4" max="4" width="16.44140625" style="1" customWidth="1"/>
    <col min="5" max="16384" width="9.109375" style="1"/>
  </cols>
  <sheetData>
    <row r="1" spans="2:5" x14ac:dyDescent="0.25">
      <c r="D1" s="4" t="s">
        <v>56</v>
      </c>
    </row>
    <row r="2" spans="2:5" x14ac:dyDescent="0.25">
      <c r="D2" s="4" t="s">
        <v>0</v>
      </c>
    </row>
    <row r="3" spans="2:5" x14ac:dyDescent="0.25">
      <c r="C3" s="20" t="s">
        <v>55</v>
      </c>
      <c r="D3" s="20"/>
    </row>
    <row r="4" spans="2:5" x14ac:dyDescent="0.25">
      <c r="D4" s="4" t="s">
        <v>64</v>
      </c>
    </row>
    <row r="5" spans="2:5" x14ac:dyDescent="0.25">
      <c r="D5" s="4" t="s">
        <v>65</v>
      </c>
    </row>
    <row r="6" spans="2:5" x14ac:dyDescent="0.25">
      <c r="D6" s="4" t="s">
        <v>61</v>
      </c>
    </row>
    <row r="7" spans="2:5" x14ac:dyDescent="0.25">
      <c r="D7" s="4" t="s">
        <v>62</v>
      </c>
    </row>
    <row r="8" spans="2:5" x14ac:dyDescent="0.25">
      <c r="B8" s="22" t="s">
        <v>1</v>
      </c>
      <c r="C8" s="22"/>
      <c r="D8" s="22"/>
    </row>
    <row r="9" spans="2:5" x14ac:dyDescent="0.25">
      <c r="B9" s="22" t="s">
        <v>63</v>
      </c>
      <c r="C9" s="22"/>
      <c r="D9" s="22"/>
    </row>
    <row r="10" spans="2:5" x14ac:dyDescent="0.25">
      <c r="B10" s="22" t="s">
        <v>2</v>
      </c>
      <c r="C10" s="22"/>
      <c r="D10" s="22"/>
    </row>
    <row r="11" spans="2:5" x14ac:dyDescent="0.25">
      <c r="B11" s="22" t="s">
        <v>50</v>
      </c>
      <c r="C11" s="22"/>
      <c r="D11" s="22"/>
    </row>
    <row r="12" spans="2:5" x14ac:dyDescent="0.25">
      <c r="B12" s="23" t="s">
        <v>48</v>
      </c>
      <c r="C12" s="23"/>
      <c r="D12" s="23"/>
    </row>
    <row r="13" spans="2:5" x14ac:dyDescent="0.25">
      <c r="B13" s="21" t="s">
        <v>3</v>
      </c>
      <c r="C13" s="21" t="s">
        <v>4</v>
      </c>
      <c r="D13" s="21" t="s">
        <v>5</v>
      </c>
      <c r="E13" s="5"/>
    </row>
    <row r="14" spans="2:5" x14ac:dyDescent="0.25">
      <c r="B14" s="21"/>
      <c r="C14" s="21"/>
      <c r="D14" s="21"/>
      <c r="E14" s="5"/>
    </row>
    <row r="15" spans="2:5" ht="15.6" x14ac:dyDescent="0.25">
      <c r="B15" s="2"/>
      <c r="C15" s="6" t="s">
        <v>6</v>
      </c>
      <c r="D15" s="13">
        <f>D16+D36</f>
        <v>6469230</v>
      </c>
      <c r="E15" s="5"/>
    </row>
    <row r="16" spans="2:5" ht="26.4" x14ac:dyDescent="0.25">
      <c r="B16" s="7" t="s">
        <v>7</v>
      </c>
      <c r="C16" s="6" t="s">
        <v>8</v>
      </c>
      <c r="D16" s="13">
        <f>D17+D19+D27+D29+D34</f>
        <v>3865630</v>
      </c>
      <c r="E16" s="5"/>
    </row>
    <row r="17" spans="2:5" ht="26.4" x14ac:dyDescent="0.25">
      <c r="B17" s="7" t="s">
        <v>9</v>
      </c>
      <c r="C17" s="8" t="s">
        <v>10</v>
      </c>
      <c r="D17" s="13">
        <f>D18</f>
        <v>1144030</v>
      </c>
      <c r="E17" s="16"/>
    </row>
    <row r="18" spans="2:5" ht="55.5" customHeight="1" x14ac:dyDescent="0.25">
      <c r="B18" s="2" t="s">
        <v>11</v>
      </c>
      <c r="C18" s="9" t="s">
        <v>12</v>
      </c>
      <c r="D18" s="14">
        <v>1144030</v>
      </c>
      <c r="E18" s="5"/>
    </row>
    <row r="19" spans="2:5" ht="26.4" x14ac:dyDescent="0.25">
      <c r="B19" s="7" t="s">
        <v>13</v>
      </c>
      <c r="C19" s="8" t="s">
        <v>14</v>
      </c>
      <c r="D19" s="13">
        <f>D20+D22</f>
        <v>2278000</v>
      </c>
      <c r="E19" s="5"/>
    </row>
    <row r="20" spans="2:5" s="11" customFormat="1" ht="26.4" x14ac:dyDescent="0.25">
      <c r="B20" s="7" t="s">
        <v>47</v>
      </c>
      <c r="C20" s="7" t="s">
        <v>46</v>
      </c>
      <c r="D20" s="13">
        <f>D21</f>
        <v>987000</v>
      </c>
      <c r="E20" s="10"/>
    </row>
    <row r="21" spans="2:5" ht="24.75" customHeight="1" x14ac:dyDescent="0.25">
      <c r="B21" s="2" t="s">
        <v>49</v>
      </c>
      <c r="C21" s="2" t="s">
        <v>15</v>
      </c>
      <c r="D21" s="14">
        <v>987000</v>
      </c>
      <c r="E21" s="5"/>
    </row>
    <row r="22" spans="2:5" ht="26.4" x14ac:dyDescent="0.25">
      <c r="B22" s="7" t="s">
        <v>16</v>
      </c>
      <c r="C22" s="8" t="s">
        <v>17</v>
      </c>
      <c r="D22" s="13">
        <f>D23+D25</f>
        <v>1291000</v>
      </c>
      <c r="E22" s="5"/>
    </row>
    <row r="23" spans="2:5" ht="26.4" x14ac:dyDescent="0.25">
      <c r="B23" s="2" t="s">
        <v>18</v>
      </c>
      <c r="C23" s="9" t="s">
        <v>19</v>
      </c>
      <c r="D23" s="14">
        <f>D24</f>
        <v>794000</v>
      </c>
      <c r="E23" s="5"/>
    </row>
    <row r="24" spans="2:5" ht="26.4" x14ac:dyDescent="0.25">
      <c r="B24" s="2" t="s">
        <v>20</v>
      </c>
      <c r="C24" s="2" t="s">
        <v>21</v>
      </c>
      <c r="D24" s="14">
        <v>794000</v>
      </c>
      <c r="E24" s="5"/>
    </row>
    <row r="25" spans="2:5" ht="26.4" x14ac:dyDescent="0.25">
      <c r="B25" s="7" t="s">
        <v>22</v>
      </c>
      <c r="C25" s="7" t="s">
        <v>23</v>
      </c>
      <c r="D25" s="14">
        <f>D26</f>
        <v>497000</v>
      </c>
      <c r="E25" s="5"/>
    </row>
    <row r="26" spans="2:5" ht="26.4" x14ac:dyDescent="0.25">
      <c r="B26" s="2" t="s">
        <v>24</v>
      </c>
      <c r="C26" s="2" t="s">
        <v>25</v>
      </c>
      <c r="D26" s="14">
        <v>497000</v>
      </c>
      <c r="E26" s="5"/>
    </row>
    <row r="27" spans="2:5" ht="26.4" x14ac:dyDescent="0.25">
      <c r="B27" s="7" t="s">
        <v>26</v>
      </c>
      <c r="C27" s="7" t="s">
        <v>27</v>
      </c>
      <c r="D27" s="13">
        <f>D28</f>
        <v>9000</v>
      </c>
      <c r="E27" s="5"/>
    </row>
    <row r="28" spans="2:5" ht="52.8" x14ac:dyDescent="0.25">
      <c r="B28" s="2" t="s">
        <v>28</v>
      </c>
      <c r="C28" s="2" t="s">
        <v>29</v>
      </c>
      <c r="D28" s="14">
        <v>9000</v>
      </c>
      <c r="E28" s="5"/>
    </row>
    <row r="29" spans="2:5" ht="26.4" x14ac:dyDescent="0.25">
      <c r="B29" s="7" t="s">
        <v>30</v>
      </c>
      <c r="C29" s="8" t="s">
        <v>31</v>
      </c>
      <c r="D29" s="13">
        <f>D30+D33</f>
        <v>416600</v>
      </c>
      <c r="E29" s="5"/>
    </row>
    <row r="30" spans="2:5" ht="66" x14ac:dyDescent="0.25">
      <c r="B30" s="2" t="s">
        <v>32</v>
      </c>
      <c r="C30" s="2" t="s">
        <v>33</v>
      </c>
      <c r="D30" s="14">
        <f>D31+D32</f>
        <v>29200</v>
      </c>
      <c r="E30" s="5"/>
    </row>
    <row r="31" spans="2:5" ht="57" customHeight="1" x14ac:dyDescent="0.25">
      <c r="B31" s="2" t="s">
        <v>34</v>
      </c>
      <c r="C31" s="2" t="s">
        <v>35</v>
      </c>
      <c r="D31" s="14">
        <v>4000</v>
      </c>
      <c r="E31" s="5"/>
    </row>
    <row r="32" spans="2:5" ht="36.75" customHeight="1" x14ac:dyDescent="0.25">
      <c r="B32" s="2" t="s">
        <v>59</v>
      </c>
      <c r="C32" s="2" t="s">
        <v>60</v>
      </c>
      <c r="D32" s="14">
        <v>25200</v>
      </c>
      <c r="E32" s="3"/>
    </row>
    <row r="33" spans="2:5" ht="63.75" customHeight="1" x14ac:dyDescent="0.25">
      <c r="B33" s="2" t="s">
        <v>51</v>
      </c>
      <c r="C33" s="2" t="s">
        <v>52</v>
      </c>
      <c r="D33" s="14">
        <v>387400</v>
      </c>
      <c r="E33" s="3"/>
    </row>
    <row r="34" spans="2:5" x14ac:dyDescent="0.25">
      <c r="B34" s="7" t="s">
        <v>36</v>
      </c>
      <c r="C34" s="8" t="s">
        <v>37</v>
      </c>
      <c r="D34" s="13">
        <f>D35</f>
        <v>18000</v>
      </c>
      <c r="E34" s="5"/>
    </row>
    <row r="35" spans="2:5" ht="26.4" x14ac:dyDescent="0.25">
      <c r="B35" s="12" t="s">
        <v>38</v>
      </c>
      <c r="C35" s="12" t="s">
        <v>39</v>
      </c>
      <c r="D35" s="14">
        <v>18000</v>
      </c>
      <c r="E35" s="5"/>
    </row>
    <row r="36" spans="2:5" ht="26.4" x14ac:dyDescent="0.25">
      <c r="B36" s="7" t="s">
        <v>40</v>
      </c>
      <c r="C36" s="8" t="s">
        <v>41</v>
      </c>
      <c r="D36" s="13">
        <f>D37+D38+D39+D40</f>
        <v>2603600</v>
      </c>
      <c r="E36" s="5"/>
    </row>
    <row r="37" spans="2:5" ht="32.25" customHeight="1" x14ac:dyDescent="0.25">
      <c r="B37" s="15" t="s">
        <v>54</v>
      </c>
      <c r="C37" s="9" t="s">
        <v>53</v>
      </c>
      <c r="D37" s="14">
        <v>1471600</v>
      </c>
      <c r="E37" s="5"/>
    </row>
    <row r="38" spans="2:5" ht="26.4" x14ac:dyDescent="0.25">
      <c r="B38" s="2" t="s">
        <v>42</v>
      </c>
      <c r="C38" s="9" t="s">
        <v>43</v>
      </c>
      <c r="D38" s="14">
        <v>319400</v>
      </c>
      <c r="E38" s="5"/>
    </row>
    <row r="39" spans="2:5" ht="52.8" x14ac:dyDescent="0.25">
      <c r="B39" s="2" t="s">
        <v>44</v>
      </c>
      <c r="C39" s="9" t="s">
        <v>45</v>
      </c>
      <c r="D39" s="14">
        <v>212600</v>
      </c>
      <c r="E39" s="5"/>
    </row>
    <row r="40" spans="2:5" ht="60" customHeight="1" x14ac:dyDescent="0.25">
      <c r="B40" s="17" t="s">
        <v>57</v>
      </c>
      <c r="C40" s="19" t="s">
        <v>58</v>
      </c>
      <c r="D40" s="18">
        <v>600000</v>
      </c>
    </row>
  </sheetData>
  <mergeCells count="9">
    <mergeCell ref="C3:D3"/>
    <mergeCell ref="B13:B14"/>
    <mergeCell ref="C13:C14"/>
    <mergeCell ref="D13:D14"/>
    <mergeCell ref="B8:D8"/>
    <mergeCell ref="B9:D9"/>
    <mergeCell ref="B10:D10"/>
    <mergeCell ref="B11:D11"/>
    <mergeCell ref="B12:D12"/>
  </mergeCells>
  <pageMargins left="0.9055118110236221" right="0.11811023622047245" top="0.35433070866141736" bottom="0.35433070866141736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41" sqref="B41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2021-12-28T06:11:09Z</dcterms:modified>
</cp:coreProperties>
</file>